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odney.mcmullan\Desktop\Our Performance\"/>
    </mc:Choice>
  </mc:AlternateContent>
  <bookViews>
    <workbookView xWindow="0" yWindow="0" windowWidth="28800" windowHeight="12465" activeTab="2"/>
  </bookViews>
  <sheets>
    <sheet name="Intro" sheetId="5" r:id="rId1"/>
    <sheet name="Guide" sheetId="6" r:id="rId2"/>
    <sheet name="Offers, Support' Jobs etc" sheetId="1" r:id="rId3"/>
    <sheet name="Jobs Created" sheetId="2" r:id="rId4"/>
    <sheet name="Type of Support" sheetId="3" r:id="rId5"/>
    <sheet name="EDOUNI" sheetId="4" r:id="rId6"/>
  </sheets>
  <externalReferences>
    <externalReference r:id="rId7"/>
    <externalReference r:id="rId8"/>
  </externalReferences>
  <definedNames>
    <definedName name="_xlnm._FilterDatabase" localSheetId="2" hidden="1">'Offers, Support'' Jobs etc'!$A$4:$F$40</definedName>
    <definedName name="Council">'[1]Drop-Down CA'!$A$1:$A$11</definedName>
    <definedName name="PCA">'[2]Drop Down'!$A$1:$A$11</definedName>
    <definedName name="_xlnm.Print_Area" localSheetId="5">EDOUNI!$A$1:$D$19</definedName>
    <definedName name="_xlnm.Print_Area" localSheetId="3">'Jobs Created'!$A$1:$B$41</definedName>
    <definedName name="_xlnm.Print_Area" localSheetId="2">'Offers, Support'' Jobs etc'!$A$1:$F$46</definedName>
    <definedName name="_xlnm.Print_Area" localSheetId="4">'Type of Support'!$A$1:$I$19</definedName>
    <definedName name="_xlnm.Print_Titles" localSheetId="2">'Offers, Support'' Jobs etc'!$4:$4</definedName>
    <definedName name="RegionalOffice">'[1]Drop-Down RO'!$A$1:$A$5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B16" i="4" l="1"/>
  <c r="D16" i="4" l="1"/>
  <c r="C16" i="4"/>
  <c r="F38" i="1"/>
  <c r="D38" i="1"/>
  <c r="C38" i="1"/>
  <c r="B38" i="1"/>
</calcChain>
</file>

<file path=xl/sharedStrings.xml><?xml version="1.0" encoding="utf-8"?>
<sst xmlns="http://schemas.openxmlformats.org/spreadsheetml/2006/main" count="153" uniqueCount="65">
  <si>
    <t>Antrim and Newtownabbey</t>
  </si>
  <si>
    <t>External</t>
  </si>
  <si>
    <t>Local</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</si>
  <si>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</si>
  <si>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</si>
  <si>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</si>
  <si>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</si>
  <si>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</si>
  <si>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</si>
  <si>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</si>
  <si>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</si>
  <si>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</si>
  <si>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</si>
  <si>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Jobs Promoted</t>
  </si>
  <si>
    <t>Offers</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</si>
  <si>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</si>
  <si>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</si>
  <si>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</si>
  <si>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</si>
  <si>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</si>
  <si>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</si>
  <si>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</si>
  <si>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</si>
  <si>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</si>
  <si>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</si>
  <si>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</si>
  <si>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DCA / Ownership</t>
  </si>
  <si>
    <t>Other</t>
  </si>
  <si>
    <t>Support £m</t>
  </si>
  <si>
    <t>Investment £m</t>
  </si>
  <si>
    <t>No of Businesses</t>
  </si>
  <si>
    <t>Jobs</t>
  </si>
  <si>
    <t>Developing Trade</t>
  </si>
  <si>
    <t>Skills</t>
  </si>
  <si>
    <t>R&amp;D</t>
  </si>
  <si>
    <t>DCA</t>
  </si>
  <si>
    <t>Northern Ireland</t>
  </si>
  <si>
    <t>NORTHERN IRELAND</t>
  </si>
  <si>
    <t>For further information contact:</t>
  </si>
  <si>
    <t>Corporate Information Team</t>
  </si>
  <si>
    <t>Invest NI</t>
  </si>
  <si>
    <t>investni.com</t>
  </si>
  <si>
    <t>Darrell McCullough</t>
  </si>
  <si>
    <t>Tel: 028 9069 8291</t>
  </si>
  <si>
    <t>Email: CIT@investni.com</t>
  </si>
  <si>
    <t>Total Support</t>
  </si>
  <si>
    <t>Total Investment</t>
  </si>
  <si>
    <t>Number of Businesses</t>
  </si>
  <si>
    <t>Number of Offers</t>
  </si>
  <si>
    <t>Jobs Created</t>
  </si>
  <si>
    <t>Type of Support</t>
  </si>
  <si>
    <t>EDOs \ Universities</t>
  </si>
  <si>
    <t>RETURN TO MENU</t>
  </si>
  <si>
    <t>Innovation &amp; Technology</t>
  </si>
  <si>
    <t xml:space="preserve">Total Support </t>
  </si>
  <si>
    <t>corporate information</t>
  </si>
  <si>
    <r>
      <t>Northern Ireland</t>
    </r>
    <r>
      <rPr>
        <b/>
        <vertAlign val="superscript"/>
        <sz val="11"/>
        <color theme="0"/>
        <rFont val="Calibri"/>
        <family val="2"/>
        <scheme val="minor"/>
      </rPr>
      <t>1 2</t>
    </r>
  </si>
  <si>
    <t>2016-17</t>
  </si>
  <si>
    <t>Invest NI Jobs Created by Businesses at Council Level by Ownership (2016-17)</t>
  </si>
  <si>
    <t>Invest NI Support (£m) for Businesses at Council Level by Type of Support (2016-17)</t>
  </si>
  <si>
    <t>Invest NI Support to EDOs / Universities (2016-17)</t>
  </si>
  <si>
    <t>Invest NI Support for Businesses at Council Level by Ownership (2016-17)</t>
  </si>
  <si>
    <r>
      <rPr>
        <b/>
        <i/>
        <sz val="11"/>
        <color theme="1"/>
        <rFont val="Calibri"/>
        <family val="2"/>
        <scheme val="minor"/>
      </rPr>
      <t>2.</t>
    </r>
    <r>
      <rPr>
        <i/>
        <sz val="11"/>
        <color theme="1"/>
        <rFont val="Calibri"/>
        <family val="2"/>
        <scheme val="minor"/>
      </rPr>
      <t xml:space="preserve"> Includes £3.09m that cannot be allocated at council level.</t>
    </r>
  </si>
  <si>
    <r>
      <rPr>
        <b/>
        <i/>
        <sz val="11"/>
        <color theme="1"/>
        <rFont val="Calibri"/>
        <family val="2"/>
        <scheme val="minor"/>
      </rPr>
      <t>1.</t>
    </r>
    <r>
      <rPr>
        <i/>
        <sz val="11"/>
        <color theme="1"/>
        <rFont val="Calibri"/>
        <family val="2"/>
        <scheme val="minor"/>
      </rPr>
      <t xml:space="preserve"> Does not include £16.87m of support to EDOs and Universities - see "EDOUNI" tab below.</t>
    </r>
  </si>
  <si>
    <t>Loan Fund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</si>
</sst>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theme="0"/>
      <name val="Calibri"/>
      <family val="2"/>
      <scheme val="minor"/>
    </font>
    <font>
      <b/>
      <sz val="48"/>
      <color rgb="FF3C8463"/>
      <name val="Arial"/>
      <family val="2"/>
    </font>
    <font>
      <sz val="10"/>
      <name val="Arial"/>
      <family val="2"/>
    </font>
    <font>
      <b/>
      <u/>
      <sz val="14"/>
      <color rgb="FF163024"/>
      <name val="Calibri"/>
      <family val="2"/>
      <scheme val="minor"/>
    </font>
    <font>
      <sz val="14"/>
      <color rgb="FF163024"/>
      <name val="Calibri"/>
      <family val="2"/>
      <scheme val="minor"/>
    </font>
    <font>
      <sz val="11"/>
      <color rgb="FF163024"/>
      <name val="Calibri"/>
      <family val="2"/>
      <scheme val="minor"/>
    </font>
    <font>
      <b/>
      <sz val="12"/>
      <color rgb="FF163024"/>
      <name val="Calibri"/>
      <family val="2"/>
      <scheme val="minor"/>
    </font>
    <font>
      <sz val="12"/>
      <color rgb="FF163024"/>
      <name val="Calibri"/>
      <family val="2"/>
      <scheme val="minor"/>
    </font>
    <font>
      <u/>
      <sz val="10"/>
      <color theme="10"/>
      <name val="Arial"/>
      <family val="2"/>
    </font>
    <font>
      <b/>
      <sz val="14"/>
      <color rgb="FF163024"/>
      <name val="Calibri"/>
      <family val="2"/>
      <scheme val="minor"/>
    </font>
    <font>
      <b/>
      <sz val="11"/>
      <color rgb="FF224A38"/>
      <name val="Calibri"/>
      <family val="2"/>
      <scheme val="minor"/>
    </font>
    <font>
      <b/>
      <sz val="12"/>
      <color theme="0"/>
      <name val="Arial"/>
      <family val="2"/>
    </font>
    <font>
      <b/>
      <u/>
      <sz val="10"/>
      <color theme="0"/>
      <name val="Arial"/>
      <family val="2"/>
    </font>
    <font>
      <b/>
      <sz val="11"/>
      <color rgb="FF163024"/>
      <name val="Calibri"/>
      <family val="2"/>
      <scheme val="minor"/>
    </font>
    <font>
      <b/>
      <vertAlign val="superscript"/>
      <sz val="11"/>
      <color theme="0"/>
      <name val="Calibri"/>
      <family val="2"/>
      <scheme val="min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DDEFE7"/>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8">
    <border>
      <left/>
      <right/>
      <top/>
      <bottom/>
      <diagonal/>
    </border>
    <border>
      <left/>
      <right/>
      <top style="double">
        <color theme="3" tint="-0.499984740745262"/>
      </top>
      <bottom style="double">
        <color theme="3" tint="-0.499984740745262"/>
      </bottom>
      <diagonal/>
    </border>
    <border>
      <left/>
      <right/>
      <top style="double">
        <color theme="3" tint="-0.499984740745262"/>
      </top>
      <bottom/>
      <diagonal/>
    </border>
    <border>
      <left/>
      <right/>
      <top/>
      <bottom style="double">
        <color theme="3" tint="-0.499984740745262"/>
      </bottom>
      <diagonal/>
    </border>
    <border>
      <left/>
      <right/>
      <top style="double">
        <color theme="3" tint="-0.499984740745262"/>
      </top>
      <bottom style="dashed">
        <color theme="3" tint="-0.499984740745262"/>
      </bottom>
      <diagonal/>
    </border>
    <border>
      <left/>
      <right/>
      <top style="double">
        <color theme="3" tint="-0.499984740745262"/>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s>
  <cellStyleXfs count="3">
    <xf numFmtId="0" fontId="0" fillId="0" borderId="0"/>
    <xf numFmtId="0" fontId="4" fillId="0" borderId="0"/>
    <xf numFmtId="0" fontId="10" fillId="0" borderId="0" applyNumberFormat="0" applyFill="0" applyBorder="0" applyAlignment="0" applyProtection="0">
      <alignment vertical="top"/>
      <protection locked="0"/>
    </xf>
  </cellStyleXfs>
  <cellXfs count="62">
    <xf numFmtId="0" fontId="0" fillId="0" borderId="0" xfId="0"/>
    <xf numFmtId="0" fontId="0" fillId="0" borderId="0" xfId="0" applyAlignment="1">
      <alignment horizontal="right"/>
    </xf>
    <xf numFmtId="4" fontId="0" fillId="0" borderId="0" xfId="0" applyNumberFormat="1" applyAlignment="1">
      <alignment horizontal="right"/>
    </xf>
    <xf numFmtId="0" fontId="0" fillId="3" borderId="0" xfId="0" applyFill="1"/>
    <xf numFmtId="0" fontId="3" fillId="3" borderId="0" xfId="0" applyFont="1" applyFill="1"/>
    <xf numFmtId="0" fontId="5" fillId="3" borderId="0" xfId="1" applyFont="1" applyFill="1" applyBorder="1" applyProtection="1">
      <protection hidden="1"/>
    </xf>
    <xf numFmtId="0" fontId="6" fillId="3" borderId="0" xfId="0" applyFont="1" applyFill="1"/>
    <xf numFmtId="0" fontId="7" fillId="3" borderId="0" xfId="0" applyFont="1" applyFill="1"/>
    <xf numFmtId="0" fontId="7" fillId="3" borderId="0" xfId="0" applyFont="1" applyFill="1" applyAlignment="1">
      <alignment vertical="top" wrapText="1"/>
    </xf>
    <xf numFmtId="0" fontId="10" fillId="3" borderId="0" xfId="2" applyFill="1" applyAlignment="1" applyProtection="1"/>
    <xf numFmtId="0" fontId="10" fillId="3" borderId="0" xfId="2" applyFill="1" applyAlignment="1" applyProtection="1">
      <alignment horizontal="left" indent="1"/>
    </xf>
    <xf numFmtId="0" fontId="0" fillId="3" borderId="0" xfId="0" applyFill="1" applyAlignment="1">
      <alignment horizontal="left" indent="1"/>
    </xf>
    <xf numFmtId="0" fontId="11" fillId="3" borderId="0" xfId="0" applyFont="1" applyFill="1" applyAlignment="1">
      <alignment horizontal="left" indent="1"/>
    </xf>
    <xf numFmtId="0" fontId="13" fillId="5" borderId="0" xfId="0" applyNumberFormat="1" applyFont="1" applyFill="1" applyAlignment="1">
      <alignment wrapText="1"/>
    </xf>
    <xf numFmtId="0" fontId="13" fillId="5" borderId="0" xfId="0" applyNumberFormat="1" applyFont="1" applyFill="1" applyAlignment="1">
      <alignment vertical="center"/>
    </xf>
    <xf numFmtId="4" fontId="1" fillId="8" borderId="0" xfId="0" applyNumberFormat="1" applyFont="1" applyFill="1" applyBorder="1" applyAlignment="1" applyProtection="1">
      <alignment horizontal="right" vertical="center"/>
      <protection hidden="1"/>
    </xf>
    <xf numFmtId="0" fontId="14" fillId="4" borderId="0" xfId="2" applyFont="1" applyFill="1" applyAlignment="1" applyProtection="1">
      <alignment horizontal="center" vertical="center" wrapText="1"/>
      <protection hidden="1"/>
    </xf>
    <xf numFmtId="0" fontId="2" fillId="7" borderId="1" xfId="0" applyFont="1" applyFill="1" applyBorder="1" applyAlignment="1" applyProtection="1">
      <alignment horizontal="right" vertical="center" wrapText="1"/>
      <protection hidden="1"/>
    </xf>
    <xf numFmtId="4" fontId="0" fillId="8" borderId="0" xfId="0" applyNumberFormat="1" applyFont="1" applyFill="1" applyBorder="1" applyAlignment="1" applyProtection="1">
      <alignment horizontal="right" vertical="center"/>
      <protection hidden="1"/>
    </xf>
    <xf numFmtId="4" fontId="2" fillId="7" borderId="1" xfId="0" applyNumberFormat="1" applyFont="1" applyFill="1" applyBorder="1" applyAlignment="1" applyProtection="1">
      <alignment horizontal="right" vertical="center" wrapText="1"/>
      <protection hidden="1"/>
    </xf>
    <xf numFmtId="3" fontId="0" fillId="8" borderId="0" xfId="0" applyNumberFormat="1" applyFont="1" applyFill="1" applyBorder="1" applyAlignment="1" applyProtection="1">
      <alignment horizontal="right" vertical="center"/>
      <protection hidden="1"/>
    </xf>
    <xf numFmtId="3" fontId="2" fillId="7" borderId="1" xfId="0" applyNumberFormat="1" applyFont="1" applyFill="1" applyBorder="1" applyAlignment="1" applyProtection="1">
      <alignment horizontal="right" vertical="center" wrapText="1"/>
      <protection hidden="1"/>
    </xf>
    <xf numFmtId="0" fontId="0" fillId="0" borderId="0" xfId="0" applyFill="1"/>
    <xf numFmtId="0" fontId="15" fillId="0" borderId="0" xfId="0" applyFont="1" applyFill="1"/>
    <xf numFmtId="0" fontId="0" fillId="0" borderId="0" xfId="0" applyFont="1" applyFill="1"/>
    <xf numFmtId="0" fontId="0" fillId="0" borderId="0" xfId="0" applyFont="1" applyAlignment="1">
      <alignment horizontal="right"/>
    </xf>
    <xf numFmtId="0" fontId="15" fillId="0" borderId="0" xfId="0" applyFont="1" applyFill="1" applyAlignment="1">
      <alignment horizontal="right"/>
    </xf>
    <xf numFmtId="0" fontId="0" fillId="0" borderId="0" xfId="0" applyFont="1" applyFill="1" applyAlignment="1">
      <alignment horizontal="right"/>
    </xf>
    <xf numFmtId="17" fontId="0" fillId="0" borderId="0" xfId="0" applyNumberFormat="1" applyFont="1" applyFill="1" applyAlignment="1">
      <alignment horizontal="right"/>
    </xf>
    <xf numFmtId="0" fontId="2" fillId="6" borderId="1" xfId="0" applyFont="1" applyFill="1" applyBorder="1" applyAlignment="1" applyProtection="1">
      <alignment horizontal="left" vertical="center" wrapText="1" indent="1"/>
      <protection hidden="1"/>
    </xf>
    <xf numFmtId="0" fontId="2" fillId="7" borderId="2" xfId="0" applyFont="1" applyFill="1" applyBorder="1" applyAlignment="1" applyProtection="1">
      <alignment horizontal="left" vertical="center"/>
      <protection hidden="1"/>
    </xf>
    <xf numFmtId="4" fontId="1" fillId="8" borderId="2" xfId="0" applyNumberFormat="1" applyFont="1" applyFill="1" applyBorder="1" applyAlignment="1" applyProtection="1">
      <alignment horizontal="right" vertical="center"/>
      <protection hidden="1"/>
    </xf>
    <xf numFmtId="0" fontId="2" fillId="7" borderId="4" xfId="0" applyFont="1" applyFill="1" applyBorder="1" applyAlignment="1" applyProtection="1">
      <alignment horizontal="left" vertical="center"/>
      <protection hidden="1"/>
    </xf>
    <xf numFmtId="4" fontId="1" fillId="8" borderId="4" xfId="0" applyNumberFormat="1" applyFont="1" applyFill="1" applyBorder="1" applyAlignment="1" applyProtection="1">
      <alignment horizontal="right" vertical="center"/>
      <protection hidden="1"/>
    </xf>
    <xf numFmtId="3" fontId="1" fillId="8" borderId="4" xfId="0" applyNumberFormat="1" applyFont="1" applyFill="1" applyBorder="1" applyAlignment="1" applyProtection="1">
      <alignment horizontal="right" vertical="center"/>
      <protection hidden="1"/>
    </xf>
    <xf numFmtId="0" fontId="2" fillId="7" borderId="5" xfId="0" applyFont="1" applyFill="1" applyBorder="1" applyAlignment="1" applyProtection="1">
      <alignment horizontal="left" vertical="center"/>
      <protection hidden="1"/>
    </xf>
    <xf numFmtId="4" fontId="1" fillId="8" borderId="5" xfId="0" applyNumberFormat="1" applyFont="1" applyFill="1" applyBorder="1" applyAlignment="1" applyProtection="1">
      <alignment horizontal="right" vertical="center"/>
      <protection hidden="1"/>
    </xf>
    <xf numFmtId="3" fontId="1" fillId="8" borderId="5" xfId="0" applyNumberFormat="1" applyFont="1" applyFill="1" applyBorder="1" applyAlignment="1" applyProtection="1">
      <alignment horizontal="right" vertical="center"/>
      <protection hidden="1"/>
    </xf>
    <xf numFmtId="0" fontId="0" fillId="8" borderId="6" xfId="0" applyFont="1" applyFill="1" applyBorder="1" applyAlignment="1" applyProtection="1">
      <alignment horizontal="left" indent="1"/>
      <protection hidden="1"/>
    </xf>
    <xf numFmtId="3" fontId="0" fillId="2" borderId="6" xfId="0" applyNumberFormat="1" applyFont="1" applyFill="1" applyBorder="1" applyAlignment="1">
      <alignment horizontal="right"/>
    </xf>
    <xf numFmtId="0" fontId="0" fillId="8" borderId="0" xfId="0" applyFont="1" applyFill="1" applyBorder="1" applyAlignment="1" applyProtection="1">
      <alignment horizontal="left" indent="1"/>
      <protection hidden="1"/>
    </xf>
    <xf numFmtId="3" fontId="0" fillId="2" borderId="0" xfId="0" applyNumberFormat="1" applyFont="1" applyFill="1" applyBorder="1" applyAlignment="1">
      <alignment horizontal="right"/>
    </xf>
    <xf numFmtId="0" fontId="2" fillId="7" borderId="7" xfId="0" applyFont="1" applyFill="1" applyBorder="1" applyAlignment="1" applyProtection="1">
      <alignment horizontal="left" vertical="center"/>
      <protection hidden="1"/>
    </xf>
    <xf numFmtId="3" fontId="1" fillId="8" borderId="7" xfId="0" applyNumberFormat="1" applyFont="1" applyFill="1" applyBorder="1" applyAlignment="1" applyProtection="1">
      <alignment horizontal="right" vertical="center"/>
      <protection hidden="1"/>
    </xf>
    <xf numFmtId="0" fontId="2" fillId="6" borderId="1" xfId="0" applyFont="1" applyFill="1" applyBorder="1" applyAlignment="1" applyProtection="1">
      <alignment vertical="center" wrapText="1"/>
      <protection hidden="1"/>
    </xf>
    <xf numFmtId="0" fontId="2" fillId="7" borderId="0" xfId="0" applyFont="1" applyFill="1" applyBorder="1" applyAlignment="1" applyProtection="1">
      <alignment horizontal="left" vertical="center"/>
      <protection hidden="1"/>
    </xf>
    <xf numFmtId="0" fontId="2" fillId="7" borderId="3" xfId="0" applyFont="1" applyFill="1" applyBorder="1" applyAlignment="1" applyProtection="1">
      <alignment horizontal="left" vertical="center"/>
      <protection hidden="1"/>
    </xf>
    <xf numFmtId="3" fontId="0" fillId="8" borderId="2" xfId="0" applyNumberFormat="1" applyFont="1" applyFill="1" applyBorder="1" applyAlignment="1" applyProtection="1">
      <alignment horizontal="right" vertical="center"/>
      <protection hidden="1"/>
    </xf>
    <xf numFmtId="3" fontId="0" fillId="8" borderId="3" xfId="0" applyNumberFormat="1" applyFont="1" applyFill="1" applyBorder="1" applyAlignment="1" applyProtection="1">
      <alignment horizontal="right" vertical="center"/>
      <protection hidden="1"/>
    </xf>
    <xf numFmtId="4" fontId="0" fillId="8" borderId="2" xfId="0" applyNumberFormat="1" applyFont="1" applyFill="1" applyBorder="1" applyAlignment="1" applyProtection="1">
      <alignment horizontal="right" vertical="center"/>
      <protection hidden="1"/>
    </xf>
    <xf numFmtId="4" fontId="0" fillId="8" borderId="3" xfId="0" applyNumberFormat="1" applyFont="1" applyFill="1" applyBorder="1" applyAlignment="1" applyProtection="1">
      <alignment horizontal="right" vertical="center"/>
      <protection hidden="1"/>
    </xf>
    <xf numFmtId="4" fontId="1" fillId="8" borderId="3" xfId="0" applyNumberFormat="1" applyFont="1" applyFill="1" applyBorder="1" applyAlignment="1" applyProtection="1">
      <alignment horizontal="right" vertical="center"/>
      <protection hidden="1"/>
    </xf>
    <xf numFmtId="0" fontId="17" fillId="0" borderId="0" xfId="0" applyFont="1" applyFill="1" applyBorder="1" applyAlignment="1" applyProtection="1">
      <protection hidden="1"/>
    </xf>
    <xf numFmtId="4" fontId="0" fillId="2" borderId="6" xfId="0" applyNumberFormat="1" applyFont="1" applyFill="1" applyBorder="1" applyAlignment="1">
      <alignment horizontal="right"/>
    </xf>
    <xf numFmtId="4" fontId="0" fillId="2" borderId="0" xfId="0" applyNumberFormat="1" applyFont="1" applyFill="1" applyBorder="1" applyAlignment="1">
      <alignment horizontal="right"/>
    </xf>
    <xf numFmtId="4" fontId="0" fillId="0" borderId="0" xfId="0" applyNumberFormat="1"/>
    <xf numFmtId="0" fontId="9" fillId="3" borderId="0" xfId="0" applyFont="1" applyFill="1" applyAlignment="1">
      <alignment horizontal="left" vertical="top" wrapText="1" indent="1"/>
    </xf>
    <xf numFmtId="0" fontId="10" fillId="3" borderId="0" xfId="2" applyFill="1" applyAlignment="1" applyProtection="1">
      <alignment horizontal="left" vertical="top" wrapText="1" indent="1"/>
    </xf>
    <xf numFmtId="17" fontId="12" fillId="3" borderId="0" xfId="0" applyNumberFormat="1" applyFont="1" applyFill="1" applyAlignment="1">
      <alignment horizontal="left" vertical="top"/>
    </xf>
    <xf numFmtId="0" fontId="7" fillId="3" borderId="0" xfId="0" applyFont="1" applyFill="1" applyAlignment="1">
      <alignment horizontal="left" vertical="top" wrapText="1"/>
    </xf>
    <xf numFmtId="0" fontId="8" fillId="3" borderId="0" xfId="0" applyFont="1" applyFill="1" applyAlignment="1">
      <alignment horizontal="left" vertical="top" wrapText="1" indent="1"/>
    </xf>
    <xf numFmtId="0" fontId="13" fillId="5" borderId="0" xfId="0" applyNumberFormat="1" applyFont="1" applyFill="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237501</xdr:colOff>
      <xdr:row>2</xdr:row>
      <xdr:rowOff>15875</xdr:rowOff>
    </xdr:from>
    <xdr:to>
      <xdr:col>19</xdr:col>
      <xdr:colOff>593933</xdr:colOff>
      <xdr:row>28</xdr:row>
      <xdr:rowOff>73024</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3372814" y="381000"/>
          <a:ext cx="10000494" cy="6923087"/>
        </a:xfrm>
        <a:prstGeom prst="rect">
          <a:avLst/>
        </a:prstGeom>
        <a:effectLst>
          <a:reflection endPos="65000" dist="50800" dir="5400000" sy="-100000" algn="bl" rotWithShape="0"/>
        </a:effectLst>
      </xdr:spPr>
    </xdr:pic>
    <xdr:clientData/>
  </xdr:twoCellAnchor>
  <xdr:twoCellAnchor editAs="oneCell">
    <xdr:from>
      <xdr:col>0</xdr:col>
      <xdr:colOff>85726</xdr:colOff>
      <xdr:row>0</xdr:row>
      <xdr:rowOff>57150</xdr:rowOff>
    </xdr:from>
    <xdr:to>
      <xdr:col>2</xdr:col>
      <xdr:colOff>304800</xdr:colOff>
      <xdr:row>3</xdr:row>
      <xdr:rowOff>790990</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1774" cy="1286290"/>
        </a:xfrm>
        <a:prstGeom prst="rect">
          <a:avLst/>
        </a:prstGeom>
      </xdr:spPr>
    </xdr:pic>
    <xdr:clientData/>
  </xdr:twoCellAnchor>
  <xdr:twoCellAnchor>
    <xdr:from>
      <xdr:col>0</xdr:col>
      <xdr:colOff>0</xdr:colOff>
      <xdr:row>4</xdr:row>
      <xdr:rowOff>171450</xdr:rowOff>
    </xdr:from>
    <xdr:to>
      <xdr:col>18</xdr:col>
      <xdr:colOff>0</xdr:colOff>
      <xdr:row>9</xdr:row>
      <xdr:rowOff>515938</xdr:rowOff>
    </xdr:to>
    <xdr:sp macro="" textlink="">
      <xdr:nvSpPr>
        <xdr:cNvPr id="4" name="TextBox 3"/>
        <xdr:cNvSpPr txBox="1"/>
      </xdr:nvSpPr>
      <xdr:spPr>
        <a:xfrm>
          <a:off x="0" y="1655763"/>
          <a:ext cx="11572875"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a:t>
          </a:r>
          <a:r>
            <a:rPr lang="en-GB" sz="1200" baseline="0"/>
            <a:t>is </a:t>
          </a:r>
          <a:r>
            <a:rPr lang="en-GB" sz="1200"/>
            <a:t>workbook</a:t>
          </a:r>
          <a:r>
            <a:rPr lang="en-GB" sz="1200" baseline="0"/>
            <a:t> </a:t>
          </a:r>
          <a:r>
            <a:rPr lang="en-GB" sz="1200"/>
            <a:t>provides</a:t>
          </a:r>
          <a:r>
            <a:rPr lang="en-GB" sz="1200" baseline="0"/>
            <a:t> </a:t>
          </a:r>
          <a:r>
            <a:rPr lang="en-GB" sz="1200"/>
            <a:t>a regional breakdown of Invest</a:t>
          </a:r>
          <a:r>
            <a:rPr lang="en-GB" sz="1200" baseline="0"/>
            <a:t> NI's performance</a:t>
          </a:r>
          <a:r>
            <a:rPr lang="en-GB" sz="1200"/>
            <a:t> information by the </a:t>
          </a:r>
          <a:r>
            <a:rPr lang="en-GB" sz="1200" b="1"/>
            <a:t>11 district council areas</a:t>
          </a:r>
          <a:r>
            <a:rPr lang="en-GB" sz="1200"/>
            <a:t>. The period</a:t>
          </a:r>
          <a:r>
            <a:rPr lang="en-GB" sz="1200" baseline="0"/>
            <a:t> under review is 1st April 2016 to 31st March 2017.</a:t>
          </a:r>
          <a:r>
            <a:rPr lang="en-GB" sz="1200"/>
            <a:t> </a:t>
          </a:r>
        </a:p>
        <a:p>
          <a:endParaRPr lang="en-GB" sz="1200" b="1"/>
        </a:p>
        <a:p>
          <a:r>
            <a:rPr lang="en-GB" sz="1200" b="1"/>
            <a:t>The information contained in this file will be updated at the end of each financial year, usually in May</a:t>
          </a:r>
          <a:r>
            <a:rPr lang="en-GB" sz="1200"/>
            <a:t>.</a:t>
          </a:r>
        </a:p>
        <a:p>
          <a:r>
            <a:rPr lang="en-GB" sz="1200"/>
            <a:t> </a:t>
          </a:r>
        </a:p>
        <a:p>
          <a:r>
            <a:rPr lang="en-GB" sz="1200"/>
            <a:t>It is important to note that the information provided relates to the support we offer direct to businesses. In addition to this, we offer money to External Delivery Organisations (EDOs) and universities, who help administer some of our schemes – for example, NI Screen which supports the development and growth of the digital and creative industry. These organisations are specialists in their field and distribute this support to businesses across the whole of Northern Ireland. </a:t>
          </a:r>
        </a:p>
        <a:p>
          <a:pPr marL="0" marR="0" indent="0" defTabSz="914400" eaLnBrk="1" fontAlgn="auto" latinLnBrk="0" hangingPunct="1">
            <a:lnSpc>
              <a:spcPct val="100000"/>
            </a:lnSpc>
            <a:spcBef>
              <a:spcPts val="0"/>
            </a:spcBef>
            <a:spcAft>
              <a:spcPts val="0"/>
            </a:spcAft>
            <a:buClrTx/>
            <a:buSzTx/>
            <a:buFontTx/>
            <a:buNone/>
            <a:tabLst/>
            <a:defRPr/>
          </a:pPr>
          <a:endParaRPr lang="en-GB" sz="1200" b="1"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rPr>
            <a:t>To access this information</a:t>
          </a:r>
          <a:r>
            <a:rPr lang="en-GB" sz="1100" baseline="0">
              <a:effectLst/>
            </a:rPr>
            <a:t> please click on the measure that you are interested in:</a:t>
          </a:r>
        </a:p>
        <a:p>
          <a:endParaRPr lang="en-GB" sz="1100">
            <a:solidFill>
              <a:srgbClr val="163024"/>
            </a:solidFill>
          </a:endParaRPr>
        </a:p>
      </xdr:txBody>
    </xdr:sp>
    <xdr:clientData/>
  </xdr:twoCellAnchor>
  <xdr:twoCellAnchor>
    <xdr:from>
      <xdr:col>3</xdr:col>
      <xdr:colOff>504825</xdr:colOff>
      <xdr:row>2</xdr:row>
      <xdr:rowOff>152399</xdr:rowOff>
    </xdr:from>
    <xdr:to>
      <xdr:col>21</xdr:col>
      <xdr:colOff>504825</xdr:colOff>
      <xdr:row>4</xdr:row>
      <xdr:rowOff>85725</xdr:rowOff>
    </xdr:to>
    <xdr:sp macro="" textlink="">
      <xdr:nvSpPr>
        <xdr:cNvPr id="5" name="TextBox 4"/>
        <xdr:cNvSpPr txBox="1"/>
      </xdr:nvSpPr>
      <xdr:spPr>
        <a:xfrm>
          <a:off x="2428875" y="520699"/>
          <a:ext cx="11544300" cy="105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400" b="1" u="none">
              <a:solidFill>
                <a:srgbClr val="3C8463"/>
              </a:solidFill>
            </a:rPr>
            <a:t>Invest</a:t>
          </a:r>
          <a:r>
            <a:rPr lang="en-GB" sz="5400" b="1" u="none" baseline="0">
              <a:solidFill>
                <a:srgbClr val="3C8463"/>
              </a:solidFill>
            </a:rPr>
            <a:t> NI Performance at Council Level</a:t>
          </a:r>
          <a:endParaRPr lang="en-GB" sz="5400" b="1" u="none">
            <a:solidFill>
              <a:srgbClr val="3C8463"/>
            </a:solidFill>
          </a:endParaRPr>
        </a:p>
      </xdr:txBody>
    </xdr:sp>
    <xdr:clientData/>
  </xdr:twoCellAnchor>
  <xdr:twoCellAnchor>
    <xdr:from>
      <xdr:col>14</xdr:col>
      <xdr:colOff>361950</xdr:colOff>
      <xdr:row>24</xdr:row>
      <xdr:rowOff>12700</xdr:rowOff>
    </xdr:from>
    <xdr:to>
      <xdr:col>17</xdr:col>
      <xdr:colOff>476250</xdr:colOff>
      <xdr:row>29</xdr:row>
      <xdr:rowOff>19050</xdr:rowOff>
    </xdr:to>
    <xdr:sp macro="" textlink="">
      <xdr:nvSpPr>
        <xdr:cNvPr id="6" name="TextBox 5"/>
        <xdr:cNvSpPr txBox="1"/>
      </xdr:nvSpPr>
      <xdr:spPr>
        <a:xfrm>
          <a:off x="9340850" y="5645150"/>
          <a:ext cx="2038350" cy="97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a:solidFill>
                <a:srgbClr val="163024"/>
              </a:solidFill>
            </a:rPr>
            <a:t>Jun-16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237501</xdr:colOff>
      <xdr:row>2</xdr:row>
      <xdr:rowOff>15875</xdr:rowOff>
    </xdr:from>
    <xdr:to>
      <xdr:col>19</xdr:col>
      <xdr:colOff>593933</xdr:colOff>
      <xdr:row>29</xdr:row>
      <xdr:rowOff>80962</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3372814" y="381000"/>
          <a:ext cx="10000494" cy="6923087"/>
        </a:xfrm>
        <a:prstGeom prst="rect">
          <a:avLst/>
        </a:prstGeom>
        <a:effectLst>
          <a:reflection endPos="65000" dist="50800" dir="5400000" sy="-100000" algn="bl" rotWithShape="0"/>
        </a:effectLst>
      </xdr:spPr>
    </xdr:pic>
    <xdr:clientData/>
  </xdr:twoCellAnchor>
  <xdr:twoCellAnchor editAs="oneCell">
    <xdr:from>
      <xdr:col>0</xdr:col>
      <xdr:colOff>85726</xdr:colOff>
      <xdr:row>0</xdr:row>
      <xdr:rowOff>57150</xdr:rowOff>
    </xdr:from>
    <xdr:to>
      <xdr:col>2</xdr:col>
      <xdr:colOff>304800</xdr:colOff>
      <xdr:row>3</xdr:row>
      <xdr:rowOff>790990</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1774" cy="1286290"/>
        </a:xfrm>
        <a:prstGeom prst="rect">
          <a:avLst/>
        </a:prstGeom>
      </xdr:spPr>
    </xdr:pic>
    <xdr:clientData/>
  </xdr:twoCellAnchor>
  <xdr:twoCellAnchor>
    <xdr:from>
      <xdr:col>0</xdr:col>
      <xdr:colOff>39688</xdr:colOff>
      <xdr:row>4</xdr:row>
      <xdr:rowOff>60324</xdr:rowOff>
    </xdr:from>
    <xdr:to>
      <xdr:col>18</xdr:col>
      <xdr:colOff>39688</xdr:colOff>
      <xdr:row>40</xdr:row>
      <xdr:rowOff>63500</xdr:rowOff>
    </xdr:to>
    <xdr:sp macro="" textlink="">
      <xdr:nvSpPr>
        <xdr:cNvPr id="4" name="TextBox 3"/>
        <xdr:cNvSpPr txBox="1"/>
      </xdr:nvSpPr>
      <xdr:spPr>
        <a:xfrm>
          <a:off x="39688" y="1544637"/>
          <a:ext cx="12136438" cy="7750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To help you understand this information, here are some important things to know: </a:t>
          </a:r>
        </a:p>
        <a:p>
          <a:pPr marL="171450" marR="0" indent="-171450" defTabSz="914400" eaLnBrk="1" fontAlgn="auto" latinLnBrk="0" hangingPunct="1">
            <a:lnSpc>
              <a:spcPct val="200000"/>
            </a:lnSpc>
            <a:spcBef>
              <a:spcPts val="0"/>
            </a:spcBef>
            <a:spcAft>
              <a:spcPts val="0"/>
            </a:spcAft>
            <a:buClrTx/>
            <a:buSzTx/>
            <a:buFont typeface="Arial" panose="020B0604020202020204" pitchFamily="34" charset="0"/>
            <a:buChar char="•"/>
            <a:tabLst/>
            <a:defRPr/>
          </a:pPr>
          <a:r>
            <a:rPr lang="en-GB" sz="1400">
              <a:solidFill>
                <a:schemeClr val="dk1"/>
              </a:solidFill>
              <a:latin typeface="+mn-lt"/>
              <a:ea typeface="+mn-ea"/>
              <a:cs typeface="+mn-cs"/>
            </a:rPr>
            <a:t>Information on councils relates to the support we offer direct to businesses. In addition, we offer money to External Delivery Organisations (EDOs) and universities, who help administer some of our schemes.  These organisations are specialists in their field and distribute this support to businesses across the whole of Northern Ireland.   Support offered to them can be found</a:t>
          </a:r>
          <a:r>
            <a:rPr lang="en-GB" sz="1400" baseline="0">
              <a:solidFill>
                <a:schemeClr val="dk1"/>
              </a:solidFill>
              <a:latin typeface="+mn-lt"/>
              <a:ea typeface="+mn-ea"/>
              <a:cs typeface="+mn-cs"/>
            </a:rPr>
            <a:t> in the last tab below - "EDOUNI".</a:t>
          </a:r>
          <a:endParaRPr lang="en-GB" sz="1400">
            <a:solidFill>
              <a:schemeClr val="dk1"/>
            </a:solidFill>
            <a:latin typeface="+mn-lt"/>
            <a:ea typeface="+mn-ea"/>
            <a:cs typeface="+mn-cs"/>
          </a:endParaRPr>
        </a:p>
        <a:p>
          <a:pPr marL="171450" indent="-171450">
            <a:lnSpc>
              <a:spcPct val="200000"/>
            </a:lnSpc>
            <a:buFont typeface="Arial" panose="020B0604020202020204" pitchFamily="34" charset="0"/>
            <a:buChar char="•"/>
          </a:pPr>
          <a:r>
            <a:rPr lang="en-GB" sz="1400"/>
            <a:t>'Jobs promoted' are the jobs a company intends to create at the start of a project. </a:t>
          </a:r>
        </a:p>
        <a:p>
          <a:pPr marL="171450" indent="-171450">
            <a:lnSpc>
              <a:spcPct val="200000"/>
            </a:lnSpc>
            <a:buFont typeface="Arial" panose="020B0604020202020204" pitchFamily="34" charset="0"/>
            <a:buChar char="•"/>
          </a:pPr>
          <a:r>
            <a:rPr lang="en-GB" sz="1400"/>
            <a:t>It can take, on average 3-5 years for a company to create all jobs. </a:t>
          </a:r>
        </a:p>
        <a:p>
          <a:pPr marL="171450" indent="-171450">
            <a:lnSpc>
              <a:spcPct val="200000"/>
            </a:lnSpc>
            <a:buFont typeface="Arial" panose="020B0604020202020204" pitchFamily="34" charset="0"/>
            <a:buChar char="•"/>
          </a:pPr>
          <a:r>
            <a:rPr lang="en-GB" sz="1400"/>
            <a:t>'Jobs created' are the jobs actually in place at a specific point in time. </a:t>
          </a:r>
        </a:p>
        <a:p>
          <a:pPr marL="171450" indent="-171450">
            <a:lnSpc>
              <a:spcPct val="200000"/>
            </a:lnSpc>
            <a:buFont typeface="Arial" panose="020B0604020202020204" pitchFamily="34" charset="0"/>
            <a:buChar char="•"/>
          </a:pPr>
          <a:r>
            <a:rPr lang="en-GB" sz="1400"/>
            <a:t>Jobs promoted in a year and jobs created in the same year cannot be directly compared. </a:t>
          </a:r>
        </a:p>
        <a:p>
          <a:pPr marL="171450" indent="-171450">
            <a:lnSpc>
              <a:spcPct val="200000"/>
            </a:lnSpc>
            <a:buFont typeface="Arial" panose="020B0604020202020204" pitchFamily="34" charset="0"/>
            <a:buChar char="•"/>
          </a:pPr>
          <a:r>
            <a:rPr lang="en-GB" sz="1400"/>
            <a:t>The geographical spread of our support is dependent on where the businesses that seek our support are located, it is not allocated or directed to specific areas. </a:t>
          </a:r>
        </a:p>
        <a:p>
          <a:pPr marL="171450" indent="-171450">
            <a:lnSpc>
              <a:spcPct val="200000"/>
            </a:lnSpc>
            <a:buFont typeface="Arial" panose="020B0604020202020204" pitchFamily="34" charset="0"/>
            <a:buChar char="•"/>
          </a:pPr>
          <a:r>
            <a:rPr lang="en-GB" sz="1400"/>
            <a:t>It is natural to see higher levels of support in areas in the east where 65% of businesses are based, and in areas where there are higher concentrations of businesses, like cities. </a:t>
          </a:r>
        </a:p>
        <a:p>
          <a:pPr marL="171450" indent="-171450">
            <a:lnSpc>
              <a:spcPct val="200000"/>
            </a:lnSpc>
            <a:buFont typeface="Arial" panose="020B0604020202020204" pitchFamily="34" charset="0"/>
            <a:buChar char="•"/>
          </a:pPr>
          <a:r>
            <a:rPr lang="en-GB" sz="1400"/>
            <a:t>We report on the amount of money that we have offered businesses at the start of a project. This money is only paid when a business can demonstrate it has met the conditions of our offer – e.g. when jobs are actually in place. In some cases businesses may not receive all the money we offer. </a:t>
          </a:r>
        </a:p>
        <a:p>
          <a:pPr marL="171450" indent="-171450">
            <a:lnSpc>
              <a:spcPct val="200000"/>
            </a:lnSpc>
            <a:buFont typeface="Arial" panose="020B0604020202020204" pitchFamily="34" charset="0"/>
            <a:buChar char="•"/>
          </a:pPr>
          <a:r>
            <a:rPr lang="en-GB" sz="1400"/>
            <a:t>Total Investment</a:t>
          </a:r>
          <a:r>
            <a:rPr lang="en-GB" sz="1400" baseline="0"/>
            <a:t> includes Invest NI support.</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Figures include both projects that are specifically aimed at job creation and projects that are not; therefore, job numbers do not directly correlate with the assistance and investment figures.</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 Invest NI revises performance data on a regular basis to ensure that it reflects implemented projects; therefore, the data above may differ to previously published information.</a:t>
          </a:r>
        </a:p>
        <a:p>
          <a:endParaRPr lang="en-GB" sz="1400">
            <a:solidFill>
              <a:srgbClr val="163024"/>
            </a:solidFill>
          </a:endParaRPr>
        </a:p>
      </xdr:txBody>
    </xdr:sp>
    <xdr:clientData/>
  </xdr:twoCellAnchor>
  <xdr:twoCellAnchor>
    <xdr:from>
      <xdr:col>3</xdr:col>
      <xdr:colOff>504825</xdr:colOff>
      <xdr:row>2</xdr:row>
      <xdr:rowOff>152399</xdr:rowOff>
    </xdr:from>
    <xdr:to>
      <xdr:col>21</xdr:col>
      <xdr:colOff>504825</xdr:colOff>
      <xdr:row>4</xdr:row>
      <xdr:rowOff>85725</xdr:rowOff>
    </xdr:to>
    <xdr:sp macro="" textlink="">
      <xdr:nvSpPr>
        <xdr:cNvPr id="5" name="TextBox 4"/>
        <xdr:cNvSpPr txBox="1"/>
      </xdr:nvSpPr>
      <xdr:spPr>
        <a:xfrm>
          <a:off x="2428875" y="520699"/>
          <a:ext cx="12109450" cy="105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400" b="1" u="none">
              <a:solidFill>
                <a:srgbClr val="3C8463"/>
              </a:solidFill>
            </a:rPr>
            <a:t>Invest</a:t>
          </a:r>
          <a:r>
            <a:rPr lang="en-GB" sz="5400" b="1" u="none" baseline="0">
              <a:solidFill>
                <a:srgbClr val="3C8463"/>
              </a:solidFill>
            </a:rPr>
            <a:t> NI Performance at Council Level</a:t>
          </a:r>
          <a:endParaRPr lang="en-GB" sz="5400" b="1" u="none">
            <a:solidFill>
              <a:srgbClr val="3C8463"/>
            </a:solidFill>
          </a:endParaRPr>
        </a:p>
      </xdr:txBody>
    </xdr:sp>
    <xdr:clientData/>
  </xdr:twoCellAnchor>
  <xdr:twoCellAnchor>
    <xdr:from>
      <xdr:col>15</xdr:col>
      <xdr:colOff>4763</xdr:colOff>
      <xdr:row>41</xdr:row>
      <xdr:rowOff>115889</xdr:rowOff>
    </xdr:from>
    <xdr:to>
      <xdr:col>18</xdr:col>
      <xdr:colOff>119062</xdr:colOff>
      <xdr:row>46</xdr:row>
      <xdr:rowOff>122241</xdr:rowOff>
    </xdr:to>
    <xdr:sp macro="" textlink="">
      <xdr:nvSpPr>
        <xdr:cNvPr id="6" name="TextBox 5"/>
        <xdr:cNvSpPr txBox="1"/>
      </xdr:nvSpPr>
      <xdr:spPr>
        <a:xfrm>
          <a:off x="10212388" y="9529764"/>
          <a:ext cx="2043112" cy="974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a:solidFill>
                <a:srgbClr val="163024"/>
              </a:solidFill>
            </a:rPr>
            <a:t>May</a:t>
          </a:r>
          <a:r>
            <a:rPr lang="en-GB" sz="1200" b="1" baseline="0">
              <a:solidFill>
                <a:srgbClr val="163024"/>
              </a:solidFill>
            </a:rPr>
            <a:t> 16</a:t>
          </a:r>
          <a:endParaRPr lang="en-GB" sz="1200" b="1">
            <a:solidFill>
              <a:srgbClr val="163024"/>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281010</xdr:colOff>
      <xdr:row>1</xdr:row>
      <xdr:rowOff>50800</xdr:rowOff>
    </xdr:from>
    <xdr:to>
      <xdr:col>6</xdr:col>
      <xdr:colOff>1041400</xdr:colOff>
      <xdr:row>3</xdr:row>
      <xdr:rowOff>464274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1310" y="254000"/>
          <a:ext cx="760390" cy="680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331809</xdr:colOff>
      <xdr:row>1</xdr:row>
      <xdr:rowOff>12700</xdr:rowOff>
    </xdr:from>
    <xdr:to>
      <xdr:col>2</xdr:col>
      <xdr:colOff>1092200</xdr:colOff>
      <xdr:row>3</xdr:row>
      <xdr:rowOff>120650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6659" y="215900"/>
          <a:ext cx="760391" cy="711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223859</xdr:colOff>
      <xdr:row>1</xdr:row>
      <xdr:rowOff>25400</xdr:rowOff>
    </xdr:from>
    <xdr:to>
      <xdr:col>9</xdr:col>
      <xdr:colOff>1022350</xdr:colOff>
      <xdr:row>3</xdr:row>
      <xdr:rowOff>482600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1159" y="209550"/>
          <a:ext cx="798491"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279401</xdr:colOff>
      <xdr:row>1</xdr:row>
      <xdr:rowOff>31750</xdr:rowOff>
    </xdr:from>
    <xdr:to>
      <xdr:col>4</xdr:col>
      <xdr:colOff>1123950</xdr:colOff>
      <xdr:row>4</xdr:row>
      <xdr:rowOff>19400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2401" y="234950"/>
          <a:ext cx="844549" cy="75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ure.investni.com/Users/darrell.mccullough/AppData/Local/Microsoft/Windows/INetCache/Content.Outlook/6I8LJSQQ/SubRegional_KeyDatasetsResource_June2016%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investni.com/Copy%20of%20DCA%20CEO%20Briefing%20Template%20(1%20%205%20Yrs)%20updated%20Nov%2015%20-%20Latest%20Available%20Until%20Ma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nu"/>
      <sheetName val="Drop-Down CA"/>
      <sheetName val="Drop-Down RO"/>
      <sheetName val="Dynamic Output Council"/>
      <sheetName val="Data CA"/>
      <sheetName val="Dynamic Output Reg Office"/>
      <sheetName val="Data RO"/>
      <sheetName val="Population"/>
      <sheetName val="Labour Market"/>
      <sheetName val="Business Base &amp; Jobs"/>
      <sheetName val="Invest NI Activity"/>
      <sheetName val="InvestNI Inward Investment"/>
      <sheetName val="Invest NI Jobs"/>
      <sheetName val="Invest NI Performance"/>
    </sheetNames>
    <sheetDataSet>
      <sheetData sheetId="0"/>
      <sheetData sheetId="1"/>
      <sheetData sheetId="2">
        <row r="1">
          <cell r="A1" t="str">
            <v>Antrim &amp; Newtownabbey</v>
          </cell>
        </row>
        <row r="2">
          <cell r="A2" t="str">
            <v>Ards &amp; North Down</v>
          </cell>
        </row>
        <row r="3">
          <cell r="A3" t="str">
            <v>Armagh City, Banbridge &amp; Craigavon</v>
          </cell>
        </row>
        <row r="4">
          <cell r="A4" t="str">
            <v>Belfast</v>
          </cell>
        </row>
        <row r="5">
          <cell r="A5" t="str">
            <v>Causeway Coast &amp; Glens</v>
          </cell>
        </row>
        <row r="6">
          <cell r="A6" t="str">
            <v>Derry City &amp; Strabane</v>
          </cell>
        </row>
        <row r="7">
          <cell r="A7" t="str">
            <v>Fermanagh &amp; Omagh</v>
          </cell>
        </row>
        <row r="8">
          <cell r="A8" t="str">
            <v>Lisburn &amp; Castlereagh</v>
          </cell>
        </row>
        <row r="9">
          <cell r="A9" t="str">
            <v>Mid &amp; East Antrim</v>
          </cell>
        </row>
        <row r="10">
          <cell r="A10" t="str">
            <v>Mid Ulster</v>
          </cell>
        </row>
        <row r="11">
          <cell r="A11" t="str">
            <v>Newry, Mourne &amp; Down</v>
          </cell>
        </row>
      </sheetData>
      <sheetData sheetId="3">
        <row r="1">
          <cell r="A1" t="str">
            <v>Belfast</v>
          </cell>
        </row>
        <row r="2">
          <cell r="A2" t="str">
            <v>North East</v>
          </cell>
        </row>
        <row r="3">
          <cell r="A3" t="str">
            <v>North West</v>
          </cell>
        </row>
        <row r="4">
          <cell r="A4" t="str">
            <v>Southern</v>
          </cell>
        </row>
        <row r="5">
          <cell r="A5" t="str">
            <v>West</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Page - Master (1 Yr)"/>
      <sheetName val="Data"/>
      <sheetName val="Drop Down"/>
      <sheetName val="Briefing Page (1 Yr)"/>
      <sheetName val="Briefing Page (5 Yr)"/>
      <sheetName val="Briefing Page - Master (5 Yr)"/>
      <sheetName val="Top 5 Investors 1 Yr"/>
      <sheetName val="Top 5 data 1 yr"/>
      <sheetName val="Top 5 Investors 5 Yr"/>
      <sheetName val="Top 5 Data 5 Yr"/>
    </sheetNames>
    <sheetDataSet>
      <sheetData sheetId="0"/>
      <sheetData sheetId="1"/>
      <sheetData sheetId="2">
        <row r="1">
          <cell r="A1" t="str">
            <v>ANTRIM AND NEWTOWNABBEY</v>
          </cell>
        </row>
        <row r="2">
          <cell r="A2" t="str">
            <v>ARDS AND NORTH DOWN</v>
          </cell>
        </row>
        <row r="3">
          <cell r="A3" t="str">
            <v>ARMAGH, BANBRIDGE AND CRAIGAVON</v>
          </cell>
        </row>
        <row r="4">
          <cell r="A4" t="str">
            <v>BELFAST</v>
          </cell>
        </row>
        <row r="5">
          <cell r="A5" t="str">
            <v>CAUSEWAY COAST AND GLENS</v>
          </cell>
        </row>
        <row r="6">
          <cell r="A6" t="str">
            <v>DERRY AND STRABANE</v>
          </cell>
        </row>
        <row r="7">
          <cell r="A7" t="str">
            <v>FERMANAGH AND OMAGH</v>
          </cell>
        </row>
        <row r="8">
          <cell r="A8" t="str">
            <v>LISBURN AND CASTLEREAGH</v>
          </cell>
        </row>
        <row r="9">
          <cell r="A9" t="str">
            <v>MID AND EAST ANTRIM</v>
          </cell>
        </row>
        <row r="10">
          <cell r="A10" t="str">
            <v>MID ULSTER</v>
          </cell>
        </row>
        <row r="11">
          <cell r="A11" t="str">
            <v>NEWRY, MOURNE AND DOWN</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T@investni.com" TargetMode="External"/><Relationship Id="rId1" Type="http://schemas.openxmlformats.org/officeDocument/2006/relationships/hyperlink" Target="mailto:fiona.johnston@investn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499984740745262"/>
  </sheetPr>
  <dimension ref="A4:AN26"/>
  <sheetViews>
    <sheetView showGridLines="0" zoomScale="80" zoomScaleNormal="80" workbookViewId="0">
      <selection activeCell="C71" sqref="C71"/>
    </sheetView>
  </sheetViews>
  <sheetFormatPr defaultColWidth="9.140625" defaultRowHeight="15" x14ac:dyDescent="0.25"/>
  <cols>
    <col min="1" max="3" width="9.140625" style="3"/>
    <col min="4" max="4" width="17.28515625" style="3" customWidth="1"/>
    <col min="5" max="16384" width="9.140625" style="3"/>
  </cols>
  <sheetData>
    <row r="4" spans="1:24" ht="73.5" customHeight="1" x14ac:dyDescent="0.8">
      <c r="E4" s="4"/>
    </row>
    <row r="8" spans="1:24" ht="18.75" x14ac:dyDescent="0.3">
      <c r="A8" s="5"/>
      <c r="B8" s="6"/>
      <c r="C8" s="6"/>
      <c r="D8" s="7"/>
      <c r="E8" s="7"/>
      <c r="F8" s="7"/>
      <c r="G8" s="7"/>
      <c r="H8" s="7"/>
      <c r="I8" s="7"/>
      <c r="J8" s="7"/>
      <c r="K8" s="7"/>
      <c r="L8" s="7"/>
      <c r="M8" s="7"/>
      <c r="N8" s="7"/>
      <c r="O8" s="7"/>
      <c r="P8" s="7"/>
      <c r="Q8" s="7"/>
      <c r="R8" s="7"/>
      <c r="S8" s="7"/>
      <c r="T8" s="7"/>
      <c r="U8" s="7"/>
      <c r="V8" s="7"/>
      <c r="W8" s="7"/>
      <c r="X8" s="7"/>
    </row>
    <row r="9" spans="1:24" ht="51" customHeight="1" x14ac:dyDescent="0.25">
      <c r="A9" s="59"/>
      <c r="B9" s="59"/>
      <c r="C9" s="59"/>
      <c r="D9" s="59"/>
      <c r="E9" s="59"/>
      <c r="F9" s="59"/>
      <c r="G9" s="59"/>
      <c r="H9" s="59"/>
      <c r="I9" s="59"/>
      <c r="J9" s="59"/>
      <c r="K9" s="59"/>
      <c r="L9" s="59"/>
      <c r="M9" s="59"/>
      <c r="N9" s="59"/>
      <c r="O9" s="59"/>
      <c r="P9" s="59"/>
      <c r="Q9" s="59"/>
      <c r="R9" s="8"/>
      <c r="S9" s="8"/>
      <c r="T9" s="8"/>
      <c r="U9" s="8"/>
      <c r="V9" s="8"/>
      <c r="W9" s="8"/>
      <c r="X9" s="8"/>
    </row>
    <row r="10" spans="1:24" ht="58.5" customHeight="1" x14ac:dyDescent="0.25">
      <c r="A10" s="59"/>
      <c r="B10" s="59"/>
      <c r="C10" s="59"/>
      <c r="D10" s="59"/>
      <c r="E10" s="59"/>
      <c r="F10" s="59"/>
      <c r="G10" s="59"/>
      <c r="H10" s="59"/>
      <c r="I10" s="59"/>
      <c r="J10" s="59"/>
      <c r="K10" s="59"/>
      <c r="L10" s="59"/>
      <c r="M10" s="59"/>
      <c r="N10" s="59"/>
      <c r="O10" s="59"/>
      <c r="P10" s="59"/>
      <c r="Q10" s="59"/>
      <c r="R10" s="8"/>
      <c r="S10" s="8"/>
      <c r="T10" s="8"/>
      <c r="U10" s="8"/>
      <c r="V10" s="8"/>
      <c r="W10" s="8"/>
      <c r="X10" s="8"/>
    </row>
    <row r="11" spans="1:24" ht="15.75" customHeight="1" x14ac:dyDescent="0.25">
      <c r="A11" s="10" t="s">
        <v>45</v>
      </c>
      <c r="D11" s="9" t="s">
        <v>13</v>
      </c>
    </row>
    <row r="12" spans="1:24" ht="15.75" customHeight="1" x14ac:dyDescent="0.25">
      <c r="A12" s="10" t="s">
        <v>46</v>
      </c>
      <c r="D12" s="9" t="s">
        <v>49</v>
      </c>
    </row>
    <row r="13" spans="1:24" ht="15.75" customHeight="1" x14ac:dyDescent="0.25">
      <c r="A13" s="10" t="s">
        <v>47</v>
      </c>
      <c r="D13" s="9" t="s">
        <v>50</v>
      </c>
    </row>
    <row r="14" spans="1:24" ht="15.75" customHeight="1" x14ac:dyDescent="0.25">
      <c r="A14" s="10" t="s">
        <v>48</v>
      </c>
      <c r="D14" s="9" t="s">
        <v>51</v>
      </c>
    </row>
    <row r="15" spans="1:24" ht="15.75" customHeight="1" x14ac:dyDescent="0.25"/>
    <row r="16" spans="1:24" ht="15.75" customHeight="1" x14ac:dyDescent="0.25"/>
    <row r="17" spans="1:40" ht="15.75" customHeight="1" x14ac:dyDescent="0.25">
      <c r="A17" s="60" t="s">
        <v>38</v>
      </c>
      <c r="B17" s="60"/>
      <c r="C17" s="60"/>
      <c r="D17" s="60"/>
      <c r="E17" s="60"/>
      <c r="F17" s="60"/>
      <c r="G17" s="60"/>
      <c r="H17" s="60"/>
      <c r="I17" s="60"/>
      <c r="J17" s="60"/>
      <c r="K17" s="60"/>
      <c r="L17" s="60"/>
      <c r="M17" s="60"/>
      <c r="N17" s="60"/>
      <c r="O17" s="60"/>
      <c r="P17" s="60"/>
      <c r="Q17" s="60"/>
      <c r="R17" s="60"/>
      <c r="S17" s="60"/>
      <c r="T17" s="60"/>
      <c r="U17" s="60"/>
      <c r="V17" s="60"/>
      <c r="W17" s="60"/>
      <c r="X17" s="60"/>
    </row>
    <row r="18" spans="1:40" ht="15.75" customHeight="1" x14ac:dyDescent="0.25">
      <c r="A18" s="56" t="s">
        <v>42</v>
      </c>
      <c r="B18" s="56"/>
      <c r="C18" s="56"/>
      <c r="D18" s="56"/>
      <c r="E18" s="56"/>
      <c r="F18" s="56"/>
      <c r="G18" s="56"/>
      <c r="H18" s="56"/>
      <c r="I18" s="56"/>
      <c r="J18" s="56"/>
      <c r="K18" s="56"/>
      <c r="L18" s="56"/>
      <c r="M18" s="56"/>
      <c r="N18" s="56"/>
      <c r="O18" s="56"/>
      <c r="P18" s="56"/>
      <c r="Q18" s="56"/>
      <c r="R18" s="56"/>
      <c r="S18" s="56"/>
      <c r="T18" s="56"/>
      <c r="U18" s="56"/>
      <c r="V18" s="56"/>
      <c r="W18" s="56"/>
      <c r="X18" s="56"/>
    </row>
    <row r="19" spans="1:40" ht="15.75" customHeight="1" x14ac:dyDescent="0.25">
      <c r="A19" s="56" t="s">
        <v>39</v>
      </c>
      <c r="B19" s="56"/>
      <c r="C19" s="56"/>
      <c r="D19" s="56"/>
      <c r="E19" s="56"/>
      <c r="F19" s="56"/>
      <c r="G19" s="56"/>
      <c r="H19" s="56"/>
      <c r="I19" s="56"/>
      <c r="J19" s="56"/>
      <c r="K19" s="56"/>
      <c r="L19" s="56"/>
      <c r="M19" s="56"/>
      <c r="N19" s="56"/>
      <c r="O19" s="56"/>
      <c r="P19" s="56"/>
      <c r="Q19" s="56"/>
      <c r="R19" s="56"/>
      <c r="S19" s="56"/>
      <c r="T19" s="56"/>
      <c r="U19" s="56"/>
      <c r="V19" s="56"/>
      <c r="W19" s="56"/>
      <c r="X19" s="56"/>
    </row>
    <row r="20" spans="1:40" ht="15.75" customHeight="1" x14ac:dyDescent="0.25">
      <c r="A20" s="56" t="s">
        <v>40</v>
      </c>
      <c r="B20" s="56"/>
      <c r="C20" s="56"/>
      <c r="D20" s="56"/>
      <c r="E20" s="56"/>
      <c r="F20" s="56"/>
      <c r="G20" s="56"/>
      <c r="H20" s="56"/>
      <c r="I20" s="56"/>
      <c r="J20" s="56"/>
      <c r="K20" s="56"/>
      <c r="L20" s="56"/>
      <c r="M20" s="56"/>
      <c r="N20" s="56"/>
      <c r="O20" s="56"/>
      <c r="P20" s="56"/>
      <c r="Q20" s="56"/>
      <c r="R20" s="56"/>
      <c r="S20" s="56"/>
      <c r="T20" s="56"/>
      <c r="U20" s="56"/>
      <c r="V20" s="56"/>
      <c r="W20" s="56"/>
      <c r="X20" s="56"/>
    </row>
    <row r="21" spans="1:40" ht="15.75" customHeight="1" x14ac:dyDescent="0.25">
      <c r="A21" s="56" t="s">
        <v>43</v>
      </c>
      <c r="B21" s="56"/>
      <c r="C21" s="56"/>
      <c r="D21" s="56"/>
      <c r="E21" s="56"/>
      <c r="F21" s="56"/>
      <c r="G21" s="56"/>
      <c r="H21" s="56"/>
      <c r="I21" s="56"/>
      <c r="J21" s="56"/>
      <c r="K21" s="56"/>
      <c r="L21" s="56"/>
      <c r="M21" s="56"/>
      <c r="N21" s="56"/>
      <c r="O21" s="56"/>
      <c r="P21" s="56"/>
      <c r="Q21" s="56"/>
      <c r="R21" s="56"/>
      <c r="S21" s="56"/>
      <c r="T21" s="56"/>
      <c r="U21" s="56"/>
      <c r="V21" s="56"/>
      <c r="W21" s="56"/>
      <c r="X21" s="56"/>
    </row>
    <row r="22" spans="1:40" ht="15.75" customHeight="1" x14ac:dyDescent="0.25">
      <c r="A22" s="57" t="s">
        <v>44</v>
      </c>
      <c r="B22" s="57"/>
      <c r="C22" s="57"/>
      <c r="D22" s="57"/>
      <c r="E22" s="57"/>
      <c r="F22" s="57"/>
      <c r="G22" s="57"/>
      <c r="H22" s="57"/>
      <c r="I22" s="57"/>
      <c r="J22" s="57"/>
      <c r="K22" s="57"/>
      <c r="L22" s="57"/>
      <c r="M22" s="57"/>
      <c r="N22" s="57"/>
      <c r="O22" s="57"/>
      <c r="P22" s="57"/>
      <c r="Q22" s="57"/>
      <c r="R22" s="57"/>
      <c r="S22" s="57"/>
      <c r="T22" s="57"/>
      <c r="U22" s="57"/>
      <c r="V22" s="57"/>
      <c r="W22" s="57"/>
      <c r="X22" s="57"/>
    </row>
    <row r="23" spans="1:40" ht="15.7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40" ht="15.75" customHeigh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40" ht="18.75" x14ac:dyDescent="0.3">
      <c r="A25" s="12" t="s">
        <v>41</v>
      </c>
      <c r="B25" s="11"/>
      <c r="C25" s="11"/>
      <c r="D25" s="11"/>
      <c r="E25" s="11"/>
      <c r="F25" s="11"/>
      <c r="G25" s="11"/>
      <c r="H25" s="11"/>
      <c r="I25" s="11"/>
      <c r="J25" s="11"/>
      <c r="K25" s="11"/>
      <c r="L25" s="11"/>
      <c r="M25" s="11"/>
      <c r="N25" s="11"/>
      <c r="O25" s="12"/>
      <c r="P25" s="11"/>
      <c r="Q25" s="11"/>
      <c r="R25" s="11"/>
      <c r="S25" s="11"/>
      <c r="T25" s="11"/>
      <c r="U25" s="11"/>
      <c r="V25" s="11"/>
      <c r="W25" s="11"/>
      <c r="X25" s="11"/>
    </row>
    <row r="26" spans="1:40" x14ac:dyDescent="0.25">
      <c r="Q26" s="58"/>
      <c r="R26" s="58"/>
      <c r="S26" s="58"/>
      <c r="T26" s="58"/>
      <c r="U26" s="58"/>
      <c r="V26" s="58"/>
      <c r="W26" s="58"/>
      <c r="X26" s="58"/>
      <c r="Y26" s="58"/>
      <c r="Z26" s="58"/>
      <c r="AA26" s="58"/>
      <c r="AB26" s="58"/>
      <c r="AC26" s="58"/>
      <c r="AD26" s="58"/>
      <c r="AE26" s="58"/>
      <c r="AF26" s="58"/>
      <c r="AG26" s="58"/>
      <c r="AH26" s="58"/>
      <c r="AI26" s="58"/>
      <c r="AJ26" s="58"/>
      <c r="AK26" s="58"/>
      <c r="AL26" s="58"/>
      <c r="AM26" s="58"/>
      <c r="AN26" s="58"/>
    </row>
  </sheetData>
  <mergeCells count="9">
    <mergeCell ref="A21:X21"/>
    <mergeCell ref="A22:X22"/>
    <mergeCell ref="Q26:AN26"/>
    <mergeCell ref="A9:Q9"/>
    <mergeCell ref="A10:Q10"/>
    <mergeCell ref="A17:X17"/>
    <mergeCell ref="A18:X18"/>
    <mergeCell ref="A19:X19"/>
    <mergeCell ref="A20:X20"/>
  </mergeCells>
  <hyperlinks>
    <hyperlink ref="A22" r:id="rId1" display="Email: fiona.johnston@investni.com"/>
    <hyperlink ref="A11" location="'Offers, Support'' Jobs etc'!A1" display="Total Support"/>
    <hyperlink ref="A12" location="'Offers, Support'' Jobs etc'!A1" display="Total Investment"/>
    <hyperlink ref="A13" location="'Offers, Support'' Jobs etc'!A1" display="Number of Businesses"/>
    <hyperlink ref="A14" location="'Offers, Support'' Jobs etc'!A1" display="Number of Offers"/>
    <hyperlink ref="D11" location="'Offers, Support'' Jobs etc'!A1" display="Jobs Promoted"/>
    <hyperlink ref="D12" location="'Jobs Created'!A1" display="Jobs Created"/>
    <hyperlink ref="D13" location="'Type of Support'!A1" display="Type of Support"/>
    <hyperlink ref="D14" location="EDOUNI!A1" display="EDOs \ Universities"/>
    <hyperlink ref="A22:X22" r:id="rId2" display="Email: CIT@investni.com"/>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4:AN43"/>
  <sheetViews>
    <sheetView showGridLines="0" zoomScale="80" zoomScaleNormal="80" workbookViewId="0">
      <selection activeCell="AH22" sqref="AH22"/>
    </sheetView>
  </sheetViews>
  <sheetFormatPr defaultColWidth="9.140625" defaultRowHeight="15" x14ac:dyDescent="0.25"/>
  <cols>
    <col min="1" max="3" width="9.140625" style="3"/>
    <col min="4" max="4" width="17.28515625" style="3" customWidth="1"/>
    <col min="5" max="16384" width="9.140625" style="3"/>
  </cols>
  <sheetData>
    <row r="4" spans="1:24" ht="73.5" customHeight="1" x14ac:dyDescent="0.8">
      <c r="E4" s="4"/>
    </row>
    <row r="8" spans="1:24" ht="18.75" x14ac:dyDescent="0.3">
      <c r="A8" s="5"/>
      <c r="B8" s="6"/>
      <c r="C8" s="6"/>
      <c r="D8" s="7"/>
      <c r="E8" s="7"/>
      <c r="F8" s="7"/>
      <c r="G8" s="7"/>
      <c r="H8" s="7"/>
      <c r="I8" s="7"/>
      <c r="J8" s="7"/>
      <c r="K8" s="7"/>
      <c r="L8" s="7"/>
      <c r="M8" s="7"/>
      <c r="N8" s="7"/>
      <c r="O8" s="7"/>
      <c r="P8" s="7"/>
      <c r="Q8" s="7"/>
      <c r="R8" s="7"/>
      <c r="S8" s="7"/>
      <c r="T8" s="7"/>
      <c r="U8" s="7"/>
      <c r="V8" s="7"/>
      <c r="W8" s="7"/>
      <c r="X8" s="7"/>
    </row>
    <row r="9" spans="1:24" ht="51" customHeight="1" x14ac:dyDescent="0.25">
      <c r="A9" s="59"/>
      <c r="B9" s="59"/>
      <c r="C9" s="59"/>
      <c r="D9" s="59"/>
      <c r="E9" s="59"/>
      <c r="F9" s="59"/>
      <c r="G9" s="59"/>
      <c r="H9" s="59"/>
      <c r="I9" s="59"/>
      <c r="J9" s="59"/>
      <c r="K9" s="59"/>
      <c r="L9" s="59"/>
      <c r="M9" s="59"/>
      <c r="N9" s="59"/>
      <c r="O9" s="59"/>
      <c r="P9" s="59"/>
      <c r="Q9" s="59"/>
      <c r="R9" s="8"/>
      <c r="S9" s="8"/>
      <c r="T9" s="8"/>
      <c r="U9" s="8"/>
      <c r="V9" s="8"/>
      <c r="W9" s="8"/>
      <c r="X9" s="8"/>
    </row>
    <row r="10" spans="1:24" ht="58.5" customHeight="1" x14ac:dyDescent="0.25">
      <c r="A10" s="59"/>
      <c r="B10" s="59"/>
      <c r="C10" s="59"/>
      <c r="D10" s="59"/>
      <c r="E10" s="59"/>
      <c r="F10" s="59"/>
      <c r="G10" s="59"/>
      <c r="H10" s="59"/>
      <c r="I10" s="59"/>
      <c r="J10" s="59"/>
      <c r="K10" s="59"/>
      <c r="L10" s="59"/>
      <c r="M10" s="59"/>
      <c r="N10" s="59"/>
      <c r="O10" s="59"/>
      <c r="P10" s="59"/>
      <c r="Q10" s="59"/>
      <c r="R10" s="8"/>
      <c r="S10" s="8"/>
      <c r="T10" s="8"/>
      <c r="U10" s="8"/>
      <c r="V10" s="8"/>
      <c r="W10" s="8"/>
      <c r="X10" s="8"/>
    </row>
    <row r="11" spans="1:24" ht="15.7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75" customHeight="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row>
    <row r="24" spans="2:40" ht="18.75" x14ac:dyDescent="0.3">
      <c r="B24" s="11"/>
      <c r="C24" s="11"/>
      <c r="D24" s="11"/>
      <c r="E24" s="11"/>
      <c r="F24" s="11"/>
      <c r="G24" s="11"/>
      <c r="H24" s="11"/>
      <c r="I24" s="11"/>
      <c r="J24" s="11"/>
      <c r="K24" s="11"/>
      <c r="L24" s="11"/>
      <c r="M24" s="11"/>
      <c r="N24" s="11"/>
      <c r="O24" s="12"/>
      <c r="P24" s="11"/>
      <c r="Q24" s="11"/>
      <c r="R24" s="11"/>
      <c r="S24" s="11"/>
      <c r="T24" s="11"/>
      <c r="U24" s="11"/>
      <c r="V24" s="11"/>
      <c r="W24" s="11"/>
      <c r="X24" s="11"/>
    </row>
    <row r="25" spans="2:40" x14ac:dyDescent="0.25">
      <c r="Q25" s="58"/>
      <c r="R25" s="58"/>
      <c r="S25" s="58"/>
      <c r="T25" s="58"/>
      <c r="U25" s="58"/>
      <c r="V25" s="58"/>
      <c r="W25" s="58"/>
      <c r="X25" s="58"/>
      <c r="Y25" s="58"/>
      <c r="Z25" s="58"/>
      <c r="AA25" s="58"/>
      <c r="AB25" s="58"/>
      <c r="AC25" s="58"/>
      <c r="AD25" s="58"/>
      <c r="AE25" s="58"/>
      <c r="AF25" s="58"/>
      <c r="AG25" s="58"/>
      <c r="AH25" s="58"/>
      <c r="AI25" s="58"/>
      <c r="AJ25" s="58"/>
      <c r="AK25" s="58"/>
      <c r="AL25" s="58"/>
      <c r="AM25" s="58"/>
      <c r="AN25" s="58"/>
    </row>
    <row r="43" spans="1:1" ht="18.75" x14ac:dyDescent="0.3">
      <c r="A43" s="12" t="s">
        <v>41</v>
      </c>
    </row>
  </sheetData>
  <mergeCells count="3">
    <mergeCell ref="Q25:AN25"/>
    <mergeCell ref="A9:Q9"/>
    <mergeCell ref="A10:Q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I50"/>
  <sheetViews>
    <sheetView showGridLines="0" tabSelected="1" workbookViewId="0">
      <pane xSplit="1" ySplit="4" topLeftCell="B30" activePane="bottomRight" state="frozen"/>
      <selection pane="topRight" activeCell="B1" sqref="B1"/>
      <selection pane="bottomLeft" activeCell="A2" sqref="A2"/>
      <selection pane="bottomRight" activeCell="D20" sqref="D20:D22"/>
    </sheetView>
  </sheetViews>
  <sheetFormatPr defaultRowHeight="15" x14ac:dyDescent="0.25"/>
  <cols>
    <col min="1" max="1" width="33.42578125" bestFit="1" customWidth="1"/>
    <col min="2" max="2" width="9.85546875" style="1" customWidth="1"/>
    <col min="3" max="3" width="12.5703125" style="1" customWidth="1"/>
    <col min="4" max="4" width="12" style="1" customWidth="1"/>
    <col min="5" max="5" width="11.140625" style="1" customWidth="1"/>
    <col min="6" max="6" width="9.7109375" style="1" customWidth="1"/>
    <col min="7" max="7" width="17.42578125" bestFit="1" customWidth="1"/>
    <col min="8" max="8" width="19.28515625" customWidth="1"/>
  </cols>
  <sheetData>
    <row r="1" spans="1:7" ht="15.95" customHeight="1" x14ac:dyDescent="0.25">
      <c r="G1" s="16" t="s">
        <v>52</v>
      </c>
    </row>
    <row r="2" spans="1:7" ht="15" customHeight="1" x14ac:dyDescent="0.25">
      <c r="A2" s="14" t="s">
        <v>61</v>
      </c>
      <c r="B2" s="13"/>
      <c r="C2" s="13"/>
      <c r="D2" s="13"/>
      <c r="E2" s="13"/>
      <c r="F2" s="13"/>
    </row>
    <row r="3" spans="1:7" ht="6" customHeight="1" thickBot="1" x14ac:dyDescent="0.3"/>
    <row r="4" spans="1:7" ht="39.6" customHeight="1" thickTop="1" thickBot="1" x14ac:dyDescent="0.3">
      <c r="A4" s="29" t="s">
        <v>26</v>
      </c>
      <c r="B4" s="17" t="s">
        <v>28</v>
      </c>
      <c r="C4" s="17" t="s">
        <v>29</v>
      </c>
      <c r="D4" s="17" t="s">
        <v>13</v>
      </c>
      <c r="E4" s="17" t="s">
        <v>30</v>
      </c>
      <c r="F4" s="17" t="s">
        <v>14</v>
      </c>
    </row>
    <row r="5" spans="1:7" ht="15.75" thickTop="1" x14ac:dyDescent="0.25">
      <c r="A5" s="32" t="s">
        <v>0</v>
      </c>
      <c r="B5" s="33">
        <v>27.61442697</v>
      </c>
      <c r="C5" s="33">
        <v>72.962771900000007</v>
      </c>
      <c r="D5" s="34">
        <v>195</v>
      </c>
      <c r="E5" s="34">
        <v>100</v>
      </c>
      <c r="F5" s="34">
        <v>190</v>
      </c>
    </row>
    <row r="6" spans="1:7" x14ac:dyDescent="0.25">
      <c r="A6" s="38" t="s">
        <v>1</v>
      </c>
      <c r="B6" s="53">
        <v>1.45126453</v>
      </c>
      <c r="C6" s="53">
        <v>5.0242719000000005</v>
      </c>
      <c r="D6" s="39">
        <v>0</v>
      </c>
      <c r="E6" s="39">
        <v>2</v>
      </c>
      <c r="F6" s="39">
        <v>7</v>
      </c>
      <c r="G6" s="22"/>
    </row>
    <row r="7" spans="1:7" ht="15.75" thickBot="1" x14ac:dyDescent="0.3">
      <c r="A7" s="40" t="s">
        <v>2</v>
      </c>
      <c r="B7" s="54">
        <v>26.163162440000001</v>
      </c>
      <c r="C7" s="54">
        <v>67.938500000000005</v>
      </c>
      <c r="D7" s="41">
        <v>195</v>
      </c>
      <c r="E7" s="41">
        <v>98</v>
      </c>
      <c r="F7" s="41">
        <v>183</v>
      </c>
    </row>
    <row r="8" spans="1:7" ht="15.75" thickTop="1" x14ac:dyDescent="0.25">
      <c r="A8" s="35" t="s">
        <v>3</v>
      </c>
      <c r="B8" s="36">
        <v>3.3745294399999972</v>
      </c>
      <c r="C8" s="36">
        <v>13.133696989999995</v>
      </c>
      <c r="D8" s="37">
        <v>110</v>
      </c>
      <c r="E8" s="37">
        <v>108</v>
      </c>
      <c r="F8" s="37">
        <v>184</v>
      </c>
    </row>
    <row r="9" spans="1:7" x14ac:dyDescent="0.25">
      <c r="A9" s="38" t="s">
        <v>1</v>
      </c>
      <c r="B9" s="53">
        <v>4.9545369999999991E-2</v>
      </c>
      <c r="C9" s="53">
        <v>0.17116448999999997</v>
      </c>
      <c r="D9" s="39">
        <v>2</v>
      </c>
      <c r="E9" s="39">
        <v>7</v>
      </c>
      <c r="F9" s="39">
        <v>7</v>
      </c>
      <c r="G9" s="22"/>
    </row>
    <row r="10" spans="1:7" ht="15.75" thickBot="1" x14ac:dyDescent="0.3">
      <c r="A10" s="40" t="s">
        <v>2</v>
      </c>
      <c r="B10" s="54">
        <v>3.3249840699999971</v>
      </c>
      <c r="C10" s="54">
        <v>12.962532499999995</v>
      </c>
      <c r="D10" s="41">
        <v>108</v>
      </c>
      <c r="E10" s="41">
        <v>101</v>
      </c>
      <c r="F10" s="41">
        <v>177</v>
      </c>
    </row>
    <row r="11" spans="1:7" ht="15.75" thickTop="1" x14ac:dyDescent="0.25">
      <c r="A11" s="35" t="s">
        <v>4</v>
      </c>
      <c r="B11" s="36">
        <v>9.8934491499999986</v>
      </c>
      <c r="C11" s="36">
        <v>41.972682800000022</v>
      </c>
      <c r="D11" s="37">
        <v>250</v>
      </c>
      <c r="E11" s="37">
        <v>210</v>
      </c>
      <c r="F11" s="37">
        <v>416</v>
      </c>
    </row>
    <row r="12" spans="1:7" x14ac:dyDescent="0.25">
      <c r="A12" s="38" t="s">
        <v>1</v>
      </c>
      <c r="B12" s="53">
        <v>1.1656422200000001</v>
      </c>
      <c r="C12" s="53">
        <v>4.4605235600000004</v>
      </c>
      <c r="D12" s="39">
        <v>2</v>
      </c>
      <c r="E12" s="39">
        <v>9</v>
      </c>
      <c r="F12" s="39">
        <v>34</v>
      </c>
      <c r="G12" s="22"/>
    </row>
    <row r="13" spans="1:7" ht="15.75" thickBot="1" x14ac:dyDescent="0.3">
      <c r="A13" s="40" t="s">
        <v>2</v>
      </c>
      <c r="B13" s="54">
        <v>8.7278069299999981</v>
      </c>
      <c r="C13" s="54">
        <v>37.512159240000024</v>
      </c>
      <c r="D13" s="41">
        <v>248</v>
      </c>
      <c r="E13" s="41">
        <v>201</v>
      </c>
      <c r="F13" s="41">
        <v>382</v>
      </c>
    </row>
    <row r="14" spans="1:7" ht="15.75" thickTop="1" x14ac:dyDescent="0.25">
      <c r="A14" s="35" t="s">
        <v>5</v>
      </c>
      <c r="B14" s="36">
        <v>34.351886000000036</v>
      </c>
      <c r="C14" s="36">
        <v>154.6793133300001</v>
      </c>
      <c r="D14" s="37">
        <v>1264</v>
      </c>
      <c r="E14" s="37">
        <v>419</v>
      </c>
      <c r="F14" s="37">
        <v>837</v>
      </c>
    </row>
    <row r="15" spans="1:7" x14ac:dyDescent="0.25">
      <c r="A15" s="38" t="s">
        <v>1</v>
      </c>
      <c r="B15" s="53">
        <v>10.77609245</v>
      </c>
      <c r="C15" s="53">
        <v>65.558348550000005</v>
      </c>
      <c r="D15" s="39">
        <v>693</v>
      </c>
      <c r="E15" s="39">
        <v>40</v>
      </c>
      <c r="F15" s="39">
        <v>71</v>
      </c>
      <c r="G15" s="22"/>
    </row>
    <row r="16" spans="1:7" ht="15.75" thickBot="1" x14ac:dyDescent="0.3">
      <c r="A16" s="40" t="s">
        <v>2</v>
      </c>
      <c r="B16" s="54">
        <v>23.575793550000036</v>
      </c>
      <c r="C16" s="54">
        <v>89.120964780000094</v>
      </c>
      <c r="D16" s="41">
        <v>571</v>
      </c>
      <c r="E16" s="41">
        <v>379</v>
      </c>
      <c r="F16" s="41">
        <v>766</v>
      </c>
    </row>
    <row r="17" spans="1:7" ht="15.75" thickTop="1" x14ac:dyDescent="0.25">
      <c r="A17" s="35" t="s">
        <v>6</v>
      </c>
      <c r="B17" s="36">
        <v>3.4516078199999978</v>
      </c>
      <c r="C17" s="36">
        <v>17.813524760000004</v>
      </c>
      <c r="D17" s="37">
        <v>154</v>
      </c>
      <c r="E17" s="37">
        <v>96</v>
      </c>
      <c r="F17" s="37">
        <v>181</v>
      </c>
    </row>
    <row r="18" spans="1:7" x14ac:dyDescent="0.25">
      <c r="A18" s="38" t="s">
        <v>1</v>
      </c>
      <c r="B18" s="53">
        <v>1.0484E-2</v>
      </c>
      <c r="C18" s="53">
        <v>1.0484E-2</v>
      </c>
      <c r="D18" s="39">
        <v>0</v>
      </c>
      <c r="E18" s="39">
        <v>3</v>
      </c>
      <c r="F18" s="39">
        <v>3</v>
      </c>
      <c r="G18" s="22"/>
    </row>
    <row r="19" spans="1:7" ht="15.75" thickBot="1" x14ac:dyDescent="0.3">
      <c r="A19" s="40" t="s">
        <v>2</v>
      </c>
      <c r="B19" s="54">
        <v>3.4411238199999978</v>
      </c>
      <c r="C19" s="54">
        <v>17.803040760000002</v>
      </c>
      <c r="D19" s="41">
        <v>154</v>
      </c>
      <c r="E19" s="41">
        <v>93</v>
      </c>
      <c r="F19" s="41">
        <v>178</v>
      </c>
    </row>
    <row r="20" spans="1:7" ht="15.75" thickTop="1" x14ac:dyDescent="0.25">
      <c r="A20" s="35" t="s">
        <v>7</v>
      </c>
      <c r="B20" s="36">
        <v>12.703333420000002</v>
      </c>
      <c r="C20" s="36">
        <v>58.692316329999997</v>
      </c>
      <c r="D20" s="37">
        <v>591</v>
      </c>
      <c r="E20" s="37">
        <v>130</v>
      </c>
      <c r="F20" s="37">
        <v>240</v>
      </c>
    </row>
    <row r="21" spans="1:7" x14ac:dyDescent="0.25">
      <c r="A21" s="38" t="s">
        <v>1</v>
      </c>
      <c r="B21" s="53">
        <v>3.0687869699999997</v>
      </c>
      <c r="C21" s="53">
        <v>27.043854099999997</v>
      </c>
      <c r="D21" s="39">
        <v>359</v>
      </c>
      <c r="E21" s="39">
        <v>11</v>
      </c>
      <c r="F21" s="39">
        <v>19</v>
      </c>
      <c r="G21" s="22"/>
    </row>
    <row r="22" spans="1:7" ht="15.75" thickBot="1" x14ac:dyDescent="0.3">
      <c r="A22" s="40" t="s">
        <v>2</v>
      </c>
      <c r="B22" s="54">
        <v>9.634546450000002</v>
      </c>
      <c r="C22" s="54">
        <v>31.648462229999996</v>
      </c>
      <c r="D22" s="41">
        <v>232</v>
      </c>
      <c r="E22" s="41">
        <v>119</v>
      </c>
      <c r="F22" s="41">
        <v>221</v>
      </c>
    </row>
    <row r="23" spans="1:7" ht="15.75" thickTop="1" x14ac:dyDescent="0.25">
      <c r="A23" s="35" t="s">
        <v>8</v>
      </c>
      <c r="B23" s="36">
        <v>3.2182751099999978</v>
      </c>
      <c r="C23" s="36">
        <v>15.849133209999996</v>
      </c>
      <c r="D23" s="37">
        <v>218</v>
      </c>
      <c r="E23" s="37">
        <v>127</v>
      </c>
      <c r="F23" s="37">
        <v>223</v>
      </c>
    </row>
    <row r="24" spans="1:7" x14ac:dyDescent="0.25">
      <c r="A24" s="38" t="s">
        <v>1</v>
      </c>
      <c r="B24" s="53">
        <v>0.19376003999999999</v>
      </c>
      <c r="C24" s="53">
        <v>0.40841585000000002</v>
      </c>
      <c r="D24" s="39">
        <v>1</v>
      </c>
      <c r="E24" s="39">
        <v>5</v>
      </c>
      <c r="F24" s="39">
        <v>12</v>
      </c>
      <c r="G24" s="22"/>
    </row>
    <row r="25" spans="1:7" ht="15.75" thickBot="1" x14ac:dyDescent="0.3">
      <c r="A25" s="40" t="s">
        <v>2</v>
      </c>
      <c r="B25" s="54">
        <v>3.0245150699999979</v>
      </c>
      <c r="C25" s="54">
        <v>15.440717359999995</v>
      </c>
      <c r="D25" s="41">
        <v>217</v>
      </c>
      <c r="E25" s="41">
        <v>122</v>
      </c>
      <c r="F25" s="41">
        <v>211</v>
      </c>
    </row>
    <row r="26" spans="1:7" ht="15.75" thickTop="1" x14ac:dyDescent="0.25">
      <c r="A26" s="35" t="s">
        <v>9</v>
      </c>
      <c r="B26" s="36">
        <v>6.2497701499999989</v>
      </c>
      <c r="C26" s="36">
        <v>27.600709700000017</v>
      </c>
      <c r="D26" s="37">
        <v>270</v>
      </c>
      <c r="E26" s="37">
        <v>156</v>
      </c>
      <c r="F26" s="37">
        <v>330</v>
      </c>
    </row>
    <row r="27" spans="1:7" x14ac:dyDescent="0.25">
      <c r="A27" s="38" t="s">
        <v>1</v>
      </c>
      <c r="B27" s="53">
        <v>0.34910715000000003</v>
      </c>
      <c r="C27" s="53">
        <v>2.0482975199999998</v>
      </c>
      <c r="D27" s="39">
        <v>42</v>
      </c>
      <c r="E27" s="39">
        <v>9</v>
      </c>
      <c r="F27" s="39">
        <v>18</v>
      </c>
      <c r="G27" s="22"/>
    </row>
    <row r="28" spans="1:7" ht="15.75" thickBot="1" x14ac:dyDescent="0.3">
      <c r="A28" s="40" t="s">
        <v>2</v>
      </c>
      <c r="B28" s="54">
        <v>5.9006629999999989</v>
      </c>
      <c r="C28" s="54">
        <v>25.552412180000019</v>
      </c>
      <c r="D28" s="41">
        <v>228</v>
      </c>
      <c r="E28" s="41">
        <v>147</v>
      </c>
      <c r="F28" s="41">
        <v>312</v>
      </c>
    </row>
    <row r="29" spans="1:7" ht="15.75" thickTop="1" x14ac:dyDescent="0.25">
      <c r="A29" s="35" t="s">
        <v>10</v>
      </c>
      <c r="B29" s="36">
        <v>10.161400060000007</v>
      </c>
      <c r="C29" s="36">
        <v>31.71211120000002</v>
      </c>
      <c r="D29" s="37">
        <v>89</v>
      </c>
      <c r="E29" s="37">
        <v>88</v>
      </c>
      <c r="F29" s="37">
        <v>167</v>
      </c>
    </row>
    <row r="30" spans="1:7" x14ac:dyDescent="0.25">
      <c r="A30" s="38" t="s">
        <v>1</v>
      </c>
      <c r="B30" s="53">
        <v>0.13716900000000001</v>
      </c>
      <c r="C30" s="53">
        <v>0.39236300000000002</v>
      </c>
      <c r="D30" s="39">
        <v>0</v>
      </c>
      <c r="E30" s="39">
        <v>5</v>
      </c>
      <c r="F30" s="39">
        <v>6</v>
      </c>
      <c r="G30" s="22"/>
    </row>
    <row r="31" spans="1:7" ht="15.75" thickBot="1" x14ac:dyDescent="0.3">
      <c r="A31" s="40" t="s">
        <v>2</v>
      </c>
      <c r="B31" s="54">
        <v>10.024231060000007</v>
      </c>
      <c r="C31" s="54">
        <v>31.319748200000021</v>
      </c>
      <c r="D31" s="41">
        <v>89</v>
      </c>
      <c r="E31" s="41">
        <v>83</v>
      </c>
      <c r="F31" s="41">
        <v>161</v>
      </c>
    </row>
    <row r="32" spans="1:7" ht="15.75" thickTop="1" x14ac:dyDescent="0.25">
      <c r="A32" s="35" t="s">
        <v>11</v>
      </c>
      <c r="B32" s="36">
        <v>10.031003179999992</v>
      </c>
      <c r="C32" s="36">
        <v>63.20589939000002</v>
      </c>
      <c r="D32" s="37">
        <v>472</v>
      </c>
      <c r="E32" s="37">
        <v>241</v>
      </c>
      <c r="F32" s="37">
        <v>460</v>
      </c>
    </row>
    <row r="33" spans="1:9" x14ac:dyDescent="0.25">
      <c r="A33" s="38" t="s">
        <v>1</v>
      </c>
      <c r="B33" s="53">
        <v>1.0013768199999999</v>
      </c>
      <c r="C33" s="53">
        <v>5.1450512899999996</v>
      </c>
      <c r="D33" s="39">
        <v>0</v>
      </c>
      <c r="E33" s="39">
        <v>7</v>
      </c>
      <c r="F33" s="39">
        <v>29</v>
      </c>
      <c r="G33" s="22"/>
    </row>
    <row r="34" spans="1:9" ht="15.75" thickBot="1" x14ac:dyDescent="0.3">
      <c r="A34" s="40" t="s">
        <v>2</v>
      </c>
      <c r="B34" s="54">
        <v>9.0296263599999911</v>
      </c>
      <c r="C34" s="54">
        <v>58.060848100000022</v>
      </c>
      <c r="D34" s="41">
        <v>472</v>
      </c>
      <c r="E34" s="41">
        <v>234</v>
      </c>
      <c r="F34" s="41">
        <v>431</v>
      </c>
    </row>
    <row r="35" spans="1:9" ht="15.75" thickTop="1" x14ac:dyDescent="0.25">
      <c r="A35" s="35" t="s">
        <v>12</v>
      </c>
      <c r="B35" s="36">
        <v>6.3762634099999946</v>
      </c>
      <c r="C35" s="36">
        <v>31.79357652000003</v>
      </c>
      <c r="D35" s="37">
        <v>349</v>
      </c>
      <c r="E35" s="37">
        <v>161</v>
      </c>
      <c r="F35" s="37">
        <v>286</v>
      </c>
    </row>
    <row r="36" spans="1:9" x14ac:dyDescent="0.25">
      <c r="A36" s="38" t="s">
        <v>1</v>
      </c>
      <c r="B36" s="53">
        <v>0.12118102</v>
      </c>
      <c r="C36" s="53">
        <v>0.52886200999999999</v>
      </c>
      <c r="D36" s="39">
        <v>4</v>
      </c>
      <c r="E36" s="39">
        <v>4</v>
      </c>
      <c r="F36" s="39">
        <v>6</v>
      </c>
      <c r="G36" s="22"/>
    </row>
    <row r="37" spans="1:9" ht="15.75" thickBot="1" x14ac:dyDescent="0.3">
      <c r="A37" s="40" t="s">
        <v>2</v>
      </c>
      <c r="B37" s="54">
        <v>6.2550823899999948</v>
      </c>
      <c r="C37" s="54">
        <v>31.264714510000029</v>
      </c>
      <c r="D37" s="41">
        <v>345</v>
      </c>
      <c r="E37" s="41">
        <v>157</v>
      </c>
      <c r="F37" s="41">
        <v>280</v>
      </c>
    </row>
    <row r="38" spans="1:9" ht="18" thickTop="1" x14ac:dyDescent="0.25">
      <c r="A38" s="35" t="s">
        <v>56</v>
      </c>
      <c r="B38" s="36">
        <f>SUM(B40,B39)</f>
        <v>134.86325136000076</v>
      </c>
      <c r="C38" s="36">
        <f>SUM(C40,C39)</f>
        <v>605.84926802999905</v>
      </c>
      <c r="D38" s="37">
        <f>SUM(D40,D39)</f>
        <v>5591</v>
      </c>
      <c r="E38" s="37">
        <f>E39+E40</f>
        <v>1856</v>
      </c>
      <c r="F38" s="37">
        <f>SUM(F40,F39)</f>
        <v>3536</v>
      </c>
    </row>
    <row r="39" spans="1:9" x14ac:dyDescent="0.25">
      <c r="A39" s="38" t="s">
        <v>1</v>
      </c>
      <c r="B39" s="53">
        <v>25.761716220000007</v>
      </c>
      <c r="C39" s="53">
        <v>187.22516817000007</v>
      </c>
      <c r="D39" s="39">
        <v>2732</v>
      </c>
      <c r="E39" s="39">
        <v>122</v>
      </c>
      <c r="F39" s="39">
        <v>234</v>
      </c>
      <c r="G39" s="22"/>
    </row>
    <row r="40" spans="1:9" x14ac:dyDescent="0.25">
      <c r="A40" s="40" t="s">
        <v>2</v>
      </c>
      <c r="B40" s="54">
        <v>109.10153514000075</v>
      </c>
      <c r="C40" s="54">
        <v>418.62409985999898</v>
      </c>
      <c r="D40" s="41">
        <v>2859</v>
      </c>
      <c r="E40" s="41">
        <v>1734</v>
      </c>
      <c r="F40" s="41">
        <v>3302</v>
      </c>
    </row>
    <row r="42" spans="1:9" x14ac:dyDescent="0.25">
      <c r="A42" s="52" t="s">
        <v>63</v>
      </c>
    </row>
    <row r="43" spans="1:9" x14ac:dyDescent="0.25">
      <c r="A43" s="52" t="s">
        <v>62</v>
      </c>
    </row>
    <row r="45" spans="1:9" x14ac:dyDescent="0.25">
      <c r="A45" s="23" t="s">
        <v>41</v>
      </c>
      <c r="B45" s="24"/>
      <c r="C45" s="24"/>
      <c r="D45" s="24"/>
      <c r="E45" s="25"/>
      <c r="F45" s="26" t="s">
        <v>55</v>
      </c>
      <c r="G45" s="22"/>
      <c r="H45" s="22"/>
      <c r="I45" s="22"/>
    </row>
    <row r="46" spans="1:9" x14ac:dyDescent="0.25">
      <c r="A46" s="24"/>
      <c r="B46" s="24"/>
      <c r="C46" s="24"/>
      <c r="D46" s="24"/>
      <c r="E46" s="27"/>
      <c r="F46" s="28">
        <v>42856</v>
      </c>
      <c r="G46" s="22"/>
      <c r="H46" s="22"/>
      <c r="I46" s="22"/>
    </row>
    <row r="49" spans="2:6" x14ac:dyDescent="0.25">
      <c r="B49" s="2"/>
      <c r="C49" s="2"/>
      <c r="D49" s="2"/>
      <c r="E49" s="2"/>
      <c r="F49" s="2"/>
    </row>
    <row r="50" spans="2:6" x14ac:dyDescent="0.25">
      <c r="B50" s="2"/>
      <c r="C50" s="2"/>
      <c r="D50" s="2"/>
      <c r="E50" s="2"/>
      <c r="F50" s="2"/>
    </row>
  </sheetData>
  <autoFilter ref="A4:F40"/>
  <hyperlinks>
    <hyperlink ref="G1" location="Intro!A1" display="RETURN TO MENU"/>
  </hyperlinks>
  <printOptions horizontalCentered="1"/>
  <pageMargins left="0.70866141732283472" right="0.70866141732283472" top="0.74803149606299213" bottom="0.74803149606299213" header="0.31496062992125984" footer="0.31496062992125984"/>
  <pageSetup paperSize="9" scale="87"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D43"/>
  <sheetViews>
    <sheetView showGridLines="0" workbookViewId="0">
      <pane xSplit="1" ySplit="4" topLeftCell="B24" activePane="bottomRight" state="frozen"/>
      <selection pane="topRight" activeCell="B1" sqref="B1"/>
      <selection pane="bottomLeft" activeCell="A2" sqref="A2"/>
      <selection pane="bottomRight" activeCell="F40" sqref="F40"/>
    </sheetView>
  </sheetViews>
  <sheetFormatPr defaultRowHeight="15" x14ac:dyDescent="0.25"/>
  <cols>
    <col min="1" max="1" width="53" customWidth="1"/>
    <col min="2" max="2" width="20.85546875" style="1" bestFit="1" customWidth="1"/>
    <col min="3" max="3" width="18" customWidth="1"/>
  </cols>
  <sheetData>
    <row r="1" spans="1:3" ht="15.95" customHeight="1" x14ac:dyDescent="0.25">
      <c r="C1" s="16" t="s">
        <v>52</v>
      </c>
    </row>
    <row r="2" spans="1:3" ht="41.45" customHeight="1" x14ac:dyDescent="0.25">
      <c r="A2" s="61" t="s">
        <v>58</v>
      </c>
      <c r="B2" s="61"/>
    </row>
    <row r="3" spans="1:3" ht="6" customHeight="1" thickBot="1" x14ac:dyDescent="0.3"/>
    <row r="4" spans="1:3" ht="39.6" customHeight="1" thickTop="1" thickBot="1" x14ac:dyDescent="0.3">
      <c r="A4" s="29" t="s">
        <v>26</v>
      </c>
      <c r="B4" s="17" t="s">
        <v>57</v>
      </c>
    </row>
    <row r="5" spans="1:3" ht="15.75" thickTop="1" x14ac:dyDescent="0.25">
      <c r="A5" s="35" t="s">
        <v>15</v>
      </c>
      <c r="B5" s="37">
        <v>407.22980591772028</v>
      </c>
    </row>
    <row r="6" spans="1:3" x14ac:dyDescent="0.25">
      <c r="A6" s="38" t="s">
        <v>1</v>
      </c>
      <c r="B6" s="39">
        <v>1.0662888040712468</v>
      </c>
    </row>
    <row r="7" spans="1:3" x14ac:dyDescent="0.25">
      <c r="A7" s="40" t="s">
        <v>2</v>
      </c>
      <c r="B7" s="41">
        <v>406.16351711364905</v>
      </c>
    </row>
    <row r="8" spans="1:3" x14ac:dyDescent="0.25">
      <c r="A8" s="42" t="s">
        <v>16</v>
      </c>
      <c r="B8" s="43">
        <v>131.75379307831898</v>
      </c>
    </row>
    <row r="9" spans="1:3" x14ac:dyDescent="0.25">
      <c r="A9" s="38" t="s">
        <v>1</v>
      </c>
      <c r="B9" s="39">
        <v>19.631803656059581</v>
      </c>
    </row>
    <row r="10" spans="1:3" x14ac:dyDescent="0.25">
      <c r="A10" s="40" t="s">
        <v>2</v>
      </c>
      <c r="B10" s="41">
        <v>112.1219894222594</v>
      </c>
    </row>
    <row r="11" spans="1:3" x14ac:dyDescent="0.25">
      <c r="A11" s="42" t="s">
        <v>17</v>
      </c>
      <c r="B11" s="43">
        <v>618.34695546368948</v>
      </c>
    </row>
    <row r="12" spans="1:3" x14ac:dyDescent="0.25">
      <c r="A12" s="38" t="s">
        <v>1</v>
      </c>
      <c r="B12" s="39">
        <v>316.53592464870394</v>
      </c>
    </row>
    <row r="13" spans="1:3" x14ac:dyDescent="0.25">
      <c r="A13" s="40" t="s">
        <v>2</v>
      </c>
      <c r="B13" s="41">
        <v>301.81103081498554</v>
      </c>
    </row>
    <row r="14" spans="1:3" x14ac:dyDescent="0.25">
      <c r="A14" s="42" t="s">
        <v>18</v>
      </c>
      <c r="B14" s="43">
        <v>2042.9000231637094</v>
      </c>
    </row>
    <row r="15" spans="1:3" x14ac:dyDescent="0.25">
      <c r="A15" s="38" t="s">
        <v>1</v>
      </c>
      <c r="B15" s="39">
        <v>1331.5464754361651</v>
      </c>
    </row>
    <row r="16" spans="1:3" x14ac:dyDescent="0.25">
      <c r="A16" s="40" t="s">
        <v>2</v>
      </c>
      <c r="B16" s="41">
        <v>711.35354772754431</v>
      </c>
    </row>
    <row r="17" spans="1:2" x14ac:dyDescent="0.25">
      <c r="A17" s="42" t="s">
        <v>19</v>
      </c>
      <c r="B17" s="43">
        <v>149.56143941631896</v>
      </c>
    </row>
    <row r="18" spans="1:2" x14ac:dyDescent="0.25">
      <c r="A18" s="38" t="s">
        <v>1</v>
      </c>
      <c r="B18" s="39">
        <v>5</v>
      </c>
    </row>
    <row r="19" spans="1:2" x14ac:dyDescent="0.25">
      <c r="A19" s="40" t="s">
        <v>2</v>
      </c>
      <c r="B19" s="41">
        <v>144.56143941631896</v>
      </c>
    </row>
    <row r="20" spans="1:2" x14ac:dyDescent="0.25">
      <c r="A20" s="42" t="s">
        <v>20</v>
      </c>
      <c r="B20" s="43">
        <v>304.62085614104888</v>
      </c>
    </row>
    <row r="21" spans="1:2" x14ac:dyDescent="0.25">
      <c r="A21" s="38" t="s">
        <v>1</v>
      </c>
      <c r="B21" s="39">
        <v>204</v>
      </c>
    </row>
    <row r="22" spans="1:2" x14ac:dyDescent="0.25">
      <c r="A22" s="40" t="s">
        <v>2</v>
      </c>
      <c r="B22" s="41">
        <v>100.6208561410489</v>
      </c>
    </row>
    <row r="23" spans="1:2" x14ac:dyDescent="0.25">
      <c r="A23" s="42" t="s">
        <v>21</v>
      </c>
      <c r="B23" s="43">
        <v>539.93568655535955</v>
      </c>
    </row>
    <row r="24" spans="1:2" x14ac:dyDescent="0.25">
      <c r="A24" s="38" t="s">
        <v>1</v>
      </c>
      <c r="B24" s="39">
        <v>359.47390379750107</v>
      </c>
    </row>
    <row r="25" spans="1:2" x14ac:dyDescent="0.25">
      <c r="A25" s="40" t="s">
        <v>2</v>
      </c>
      <c r="B25" s="41">
        <v>180.46178275785846</v>
      </c>
    </row>
    <row r="26" spans="1:2" x14ac:dyDescent="0.25">
      <c r="A26" s="42" t="s">
        <v>22</v>
      </c>
      <c r="B26" s="43">
        <v>270.15192273684499</v>
      </c>
    </row>
    <row r="27" spans="1:2" x14ac:dyDescent="0.25">
      <c r="A27" s="38" t="s">
        <v>1</v>
      </c>
      <c r="B27" s="39">
        <v>48.31107400389854</v>
      </c>
    </row>
    <row r="28" spans="1:2" x14ac:dyDescent="0.25">
      <c r="A28" s="40" t="s">
        <v>2</v>
      </c>
      <c r="B28" s="41">
        <v>221.84084873294643</v>
      </c>
    </row>
    <row r="29" spans="1:2" x14ac:dyDescent="0.25">
      <c r="A29" s="42" t="s">
        <v>23</v>
      </c>
      <c r="B29" s="43">
        <v>207.48128482897218</v>
      </c>
    </row>
    <row r="30" spans="1:2" x14ac:dyDescent="0.25">
      <c r="A30" s="38" t="s">
        <v>1</v>
      </c>
      <c r="B30" s="39">
        <v>91</v>
      </c>
    </row>
    <row r="31" spans="1:2" x14ac:dyDescent="0.25">
      <c r="A31" s="40" t="s">
        <v>2</v>
      </c>
      <c r="B31" s="41">
        <v>116.48128482897218</v>
      </c>
    </row>
    <row r="32" spans="1:2" x14ac:dyDescent="0.25">
      <c r="A32" s="42" t="s">
        <v>24</v>
      </c>
      <c r="B32" s="43">
        <v>593.64853942505476</v>
      </c>
    </row>
    <row r="33" spans="1:4" x14ac:dyDescent="0.25">
      <c r="A33" s="38" t="s">
        <v>1</v>
      </c>
      <c r="B33" s="39">
        <v>1.7388723109856079</v>
      </c>
    </row>
    <row r="34" spans="1:4" x14ac:dyDescent="0.25">
      <c r="A34" s="40" t="s">
        <v>2</v>
      </c>
      <c r="B34" s="41">
        <v>591.90966711406918</v>
      </c>
    </row>
    <row r="35" spans="1:4" x14ac:dyDescent="0.25">
      <c r="A35" s="42" t="s">
        <v>25</v>
      </c>
      <c r="B35" s="43">
        <v>582.57463510908747</v>
      </c>
    </row>
    <row r="36" spans="1:4" x14ac:dyDescent="0.25">
      <c r="A36" s="38" t="s">
        <v>1</v>
      </c>
      <c r="B36" s="39">
        <v>12.265927982286426</v>
      </c>
    </row>
    <row r="37" spans="1:4" x14ac:dyDescent="0.25">
      <c r="A37" s="40" t="s">
        <v>2</v>
      </c>
      <c r="B37" s="41">
        <v>570.3087071268011</v>
      </c>
    </row>
    <row r="38" spans="1:4" x14ac:dyDescent="0.25">
      <c r="A38" s="42" t="s">
        <v>37</v>
      </c>
      <c r="B38" s="43">
        <v>5904.2049418361248</v>
      </c>
    </row>
    <row r="39" spans="1:4" x14ac:dyDescent="0.25">
      <c r="A39" s="38" t="s">
        <v>1</v>
      </c>
      <c r="B39" s="39">
        <v>2446.5702706396723</v>
      </c>
    </row>
    <row r="40" spans="1:4" x14ac:dyDescent="0.25">
      <c r="A40" s="40" t="s">
        <v>2</v>
      </c>
      <c r="B40" s="41">
        <v>3457.6346711964525</v>
      </c>
    </row>
    <row r="42" spans="1:4" x14ac:dyDescent="0.25">
      <c r="A42" s="23" t="s">
        <v>41</v>
      </c>
      <c r="B42" s="26" t="s">
        <v>55</v>
      </c>
      <c r="C42" s="22"/>
      <c r="D42" s="22"/>
    </row>
    <row r="43" spans="1:4" x14ac:dyDescent="0.25">
      <c r="A43" s="24"/>
      <c r="B43" s="28">
        <v>42856</v>
      </c>
      <c r="C43" s="22"/>
      <c r="D43" s="22"/>
    </row>
  </sheetData>
  <mergeCells count="1">
    <mergeCell ref="A2:B2"/>
  </mergeCells>
  <hyperlinks>
    <hyperlink ref="C1" location="Intro!A1" display="RETURN TO MENU"/>
  </hyperlinks>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J22"/>
  <sheetViews>
    <sheetView showGridLines="0" workbookViewId="0">
      <pane xSplit="1" ySplit="4" topLeftCell="B5" activePane="bottomRight" state="frozen"/>
      <selection pane="topRight" activeCell="B1" sqref="B1"/>
      <selection pane="bottomLeft" activeCell="A5" sqref="A5"/>
      <selection pane="bottomRight" activeCell="B17" sqref="B17:I17"/>
    </sheetView>
  </sheetViews>
  <sheetFormatPr defaultRowHeight="15" x14ac:dyDescent="0.25"/>
  <cols>
    <col min="1" max="1" width="34" bestFit="1" customWidth="1"/>
    <col min="2" max="2" width="9.42578125" customWidth="1"/>
    <col min="3" max="4" width="12.28515625" customWidth="1"/>
    <col min="5" max="5" width="9.42578125" customWidth="1"/>
    <col min="6" max="6" width="10.140625" customWidth="1"/>
    <col min="7" max="7" width="9.42578125" customWidth="1"/>
    <col min="8" max="8" width="10.42578125" customWidth="1"/>
    <col min="9" max="9" width="11" customWidth="1"/>
    <col min="10" max="10" width="18" customWidth="1"/>
  </cols>
  <sheetData>
    <row r="1" spans="1:10" x14ac:dyDescent="0.25">
      <c r="B1" s="1"/>
      <c r="C1" s="1"/>
      <c r="D1" s="1"/>
      <c r="E1" s="1"/>
      <c r="F1" s="1"/>
      <c r="G1" s="1"/>
      <c r="H1" s="1"/>
      <c r="I1" s="1"/>
      <c r="J1" s="16" t="s">
        <v>52</v>
      </c>
    </row>
    <row r="2" spans="1:10" ht="15" customHeight="1" x14ac:dyDescent="0.25">
      <c r="A2" s="14" t="s">
        <v>59</v>
      </c>
      <c r="B2" s="13"/>
      <c r="C2" s="13"/>
      <c r="D2" s="13"/>
      <c r="E2" s="13"/>
      <c r="F2" s="13"/>
      <c r="G2" s="13"/>
      <c r="H2" s="13"/>
      <c r="I2" s="13"/>
    </row>
    <row r="3" spans="1:10" ht="6" customHeight="1" thickBot="1" x14ac:dyDescent="0.3">
      <c r="B3" s="1"/>
      <c r="C3" s="1"/>
      <c r="D3" s="1"/>
      <c r="E3" s="1"/>
      <c r="F3" s="1"/>
      <c r="G3" s="1"/>
      <c r="H3" s="1"/>
      <c r="I3" s="1"/>
    </row>
    <row r="4" spans="1:10" ht="39.6" customHeight="1" thickTop="1" thickBot="1" x14ac:dyDescent="0.3">
      <c r="A4" s="29" t="s">
        <v>35</v>
      </c>
      <c r="B4" s="17" t="s">
        <v>31</v>
      </c>
      <c r="C4" s="17" t="s">
        <v>53</v>
      </c>
      <c r="D4" s="17" t="s">
        <v>32</v>
      </c>
      <c r="E4" s="17" t="s">
        <v>33</v>
      </c>
      <c r="F4" s="17" t="s">
        <v>34</v>
      </c>
      <c r="G4" s="17" t="s">
        <v>64</v>
      </c>
      <c r="H4" s="17" t="s">
        <v>27</v>
      </c>
      <c r="I4" s="17" t="s">
        <v>54</v>
      </c>
    </row>
    <row r="5" spans="1:10" ht="15.75" thickTop="1" x14ac:dyDescent="0.25">
      <c r="A5" s="30" t="s">
        <v>0</v>
      </c>
      <c r="B5" s="49">
        <v>1.50542</v>
      </c>
      <c r="C5" s="49">
        <v>0.50188805000000003</v>
      </c>
      <c r="D5" s="49">
        <v>0.14728483000000001</v>
      </c>
      <c r="E5" s="49">
        <v>0.42424300000000004</v>
      </c>
      <c r="F5" s="49">
        <v>24.610542000000002</v>
      </c>
      <c r="G5" s="49">
        <v>0.30735909</v>
      </c>
      <c r="H5" s="49">
        <v>0.11769</v>
      </c>
      <c r="I5" s="31">
        <v>27.61442697</v>
      </c>
    </row>
    <row r="6" spans="1:10" x14ac:dyDescent="0.25">
      <c r="A6" s="45" t="s">
        <v>3</v>
      </c>
      <c r="B6" s="18">
        <v>0.77172800000000008</v>
      </c>
      <c r="C6" s="18">
        <v>0.26449174000000009</v>
      </c>
      <c r="D6" s="18">
        <v>0.13140370000000001</v>
      </c>
      <c r="E6" s="18">
        <v>0.22871799999999998</v>
      </c>
      <c r="F6" s="18">
        <v>1.280877</v>
      </c>
      <c r="G6" s="18">
        <v>0.52465000000000006</v>
      </c>
      <c r="H6" s="18">
        <v>0.17266099999999998</v>
      </c>
      <c r="I6" s="15">
        <v>3.3745294400000003</v>
      </c>
    </row>
    <row r="7" spans="1:10" x14ac:dyDescent="0.25">
      <c r="A7" s="45" t="s">
        <v>4</v>
      </c>
      <c r="B7" s="18">
        <v>1.595661</v>
      </c>
      <c r="C7" s="18">
        <v>1.3741022499999989</v>
      </c>
      <c r="D7" s="18">
        <v>0.2965046999999999</v>
      </c>
      <c r="E7" s="18">
        <v>0.44602299999999995</v>
      </c>
      <c r="F7" s="18">
        <v>4.801965</v>
      </c>
      <c r="G7" s="18">
        <v>1.2007281999999999</v>
      </c>
      <c r="H7" s="18">
        <v>0.17846500000000001</v>
      </c>
      <c r="I7" s="15">
        <v>9.8934491499999986</v>
      </c>
    </row>
    <row r="8" spans="1:10" x14ac:dyDescent="0.25">
      <c r="A8" s="45" t="s">
        <v>5</v>
      </c>
      <c r="B8" s="18">
        <v>9.7841820000000013</v>
      </c>
      <c r="C8" s="18">
        <v>1.1202661399999985</v>
      </c>
      <c r="D8" s="18">
        <v>0.37008561999999984</v>
      </c>
      <c r="E8" s="18">
        <v>2.5883710000000004</v>
      </c>
      <c r="F8" s="18">
        <v>12.470514999999999</v>
      </c>
      <c r="G8" s="18">
        <v>7.1847562400000005</v>
      </c>
      <c r="H8" s="18">
        <v>0.83371000000000006</v>
      </c>
      <c r="I8" s="15">
        <v>34.351886</v>
      </c>
    </row>
    <row r="9" spans="1:10" x14ac:dyDescent="0.25">
      <c r="A9" s="45" t="s">
        <v>6</v>
      </c>
      <c r="B9" s="18">
        <v>0.94190300000000005</v>
      </c>
      <c r="C9" s="18">
        <v>0.68475045000000012</v>
      </c>
      <c r="D9" s="18">
        <v>7.9088369999999977E-2</v>
      </c>
      <c r="E9" s="18">
        <v>0.28704700000000005</v>
      </c>
      <c r="F9" s="18">
        <v>0.67535099999999992</v>
      </c>
      <c r="G9" s="18">
        <v>0.70500000000000007</v>
      </c>
      <c r="H9" s="18">
        <v>7.8467999999999996E-2</v>
      </c>
      <c r="I9" s="15">
        <v>3.45160782</v>
      </c>
    </row>
    <row r="10" spans="1:10" x14ac:dyDescent="0.25">
      <c r="A10" s="45" t="s">
        <v>7</v>
      </c>
      <c r="B10" s="18">
        <v>3.634284000000001</v>
      </c>
      <c r="C10" s="18">
        <v>0.87203934000000038</v>
      </c>
      <c r="D10" s="18">
        <v>0.12853608000000002</v>
      </c>
      <c r="E10" s="18">
        <v>0.21945799999999999</v>
      </c>
      <c r="F10" s="18">
        <v>1.4270169999999998</v>
      </c>
      <c r="G10" s="18">
        <v>6.2717300000000007</v>
      </c>
      <c r="H10" s="18">
        <v>0.15026899999999999</v>
      </c>
      <c r="I10" s="15">
        <v>12.703333420000002</v>
      </c>
    </row>
    <row r="11" spans="1:10" x14ac:dyDescent="0.25">
      <c r="A11" s="45" t="s">
        <v>8</v>
      </c>
      <c r="B11" s="18">
        <v>1.2361000000000004</v>
      </c>
      <c r="C11" s="18">
        <v>0.9532882100000003</v>
      </c>
      <c r="D11" s="18">
        <v>6.94689E-2</v>
      </c>
      <c r="E11" s="18">
        <v>0.45386699999999991</v>
      </c>
      <c r="F11" s="18">
        <v>0.275613</v>
      </c>
      <c r="G11" s="18">
        <v>0.15049999999999999</v>
      </c>
      <c r="H11" s="18">
        <v>7.9438000000000009E-2</v>
      </c>
      <c r="I11" s="15">
        <v>3.2182751100000004</v>
      </c>
    </row>
    <row r="12" spans="1:10" x14ac:dyDescent="0.25">
      <c r="A12" s="45" t="s">
        <v>9</v>
      </c>
      <c r="B12" s="18">
        <v>1.9838779999999996</v>
      </c>
      <c r="C12" s="18">
        <v>0.75093161000000008</v>
      </c>
      <c r="D12" s="18">
        <v>0.22212353999999998</v>
      </c>
      <c r="E12" s="18">
        <v>0.56263399999999997</v>
      </c>
      <c r="F12" s="18">
        <v>1.0609570000000001</v>
      </c>
      <c r="G12" s="18">
        <v>1.4337789999999999</v>
      </c>
      <c r="H12" s="18">
        <v>0.23546700000000001</v>
      </c>
      <c r="I12" s="15">
        <v>6.2497701499999998</v>
      </c>
    </row>
    <row r="13" spans="1:10" x14ac:dyDescent="0.25">
      <c r="A13" s="45" t="s">
        <v>10</v>
      </c>
      <c r="B13" s="18">
        <v>0.59102700000000019</v>
      </c>
      <c r="C13" s="18">
        <v>0.3438119</v>
      </c>
      <c r="D13" s="18">
        <v>0.12624516000000002</v>
      </c>
      <c r="E13" s="18">
        <v>0.24055599999999999</v>
      </c>
      <c r="F13" s="18">
        <v>0.40426699999999999</v>
      </c>
      <c r="G13" s="18">
        <v>8.1758149999999983</v>
      </c>
      <c r="H13" s="18">
        <v>0.27967799999999998</v>
      </c>
      <c r="I13" s="15">
        <v>10.161400059999998</v>
      </c>
    </row>
    <row r="14" spans="1:10" x14ac:dyDescent="0.25">
      <c r="A14" s="45" t="s">
        <v>11</v>
      </c>
      <c r="B14" s="18">
        <v>4.6739069999999998</v>
      </c>
      <c r="C14" s="18">
        <v>1.3677320199999994</v>
      </c>
      <c r="D14" s="18">
        <v>0.39567929000000002</v>
      </c>
      <c r="E14" s="18">
        <v>0.90541800000000006</v>
      </c>
      <c r="F14" s="18">
        <v>1.6189019999999998</v>
      </c>
      <c r="G14" s="18">
        <v>0.95213787000000005</v>
      </c>
      <c r="H14" s="18">
        <v>0.117227</v>
      </c>
      <c r="I14" s="15">
        <v>10.031003179999999</v>
      </c>
    </row>
    <row r="15" spans="1:10" ht="15.75" thickBot="1" x14ac:dyDescent="0.3">
      <c r="A15" s="46" t="s">
        <v>12</v>
      </c>
      <c r="B15" s="50">
        <v>2.7748569999999999</v>
      </c>
      <c r="C15" s="50">
        <v>0.6887695100000002</v>
      </c>
      <c r="D15" s="50">
        <v>0.16133252000000003</v>
      </c>
      <c r="E15" s="50">
        <v>1.0089980000000001</v>
      </c>
      <c r="F15" s="50">
        <v>0.46729100000000001</v>
      </c>
      <c r="G15" s="50">
        <v>1.03937838</v>
      </c>
      <c r="H15" s="50">
        <v>0.23563699999999999</v>
      </c>
      <c r="I15" s="51">
        <v>6.3762634100000009</v>
      </c>
    </row>
    <row r="16" spans="1:10" ht="18.75" thickTop="1" thickBot="1" x14ac:dyDescent="0.3">
      <c r="A16" s="44" t="s">
        <v>56</v>
      </c>
      <c r="B16" s="19">
        <v>36.201347000000005</v>
      </c>
      <c r="C16" s="19">
        <v>8.999850949999999</v>
      </c>
      <c r="D16" s="19">
        <v>2.1304886299999999</v>
      </c>
      <c r="E16" s="19">
        <v>7.9083259999999997</v>
      </c>
      <c r="F16" s="19">
        <v>49.198695000000001</v>
      </c>
      <c r="G16" s="19">
        <v>27.945833780000005</v>
      </c>
      <c r="H16" s="19">
        <v>2.4787100000000004</v>
      </c>
      <c r="I16" s="19">
        <v>134.86325135999999</v>
      </c>
    </row>
    <row r="17" spans="1:10" ht="15.75" thickTop="1" x14ac:dyDescent="0.25">
      <c r="B17" s="1"/>
      <c r="C17" s="1"/>
      <c r="D17" s="1"/>
      <c r="E17" s="1"/>
      <c r="F17" s="1"/>
      <c r="G17" s="1"/>
    </row>
    <row r="18" spans="1:10" x14ac:dyDescent="0.25">
      <c r="A18" s="52" t="s">
        <v>63</v>
      </c>
      <c r="B18" s="1"/>
      <c r="C18" s="1"/>
      <c r="D18" s="1"/>
      <c r="E18" s="1"/>
      <c r="F18" s="1"/>
      <c r="G18" s="1"/>
    </row>
    <row r="19" spans="1:10" x14ac:dyDescent="0.25">
      <c r="A19" s="52" t="s">
        <v>62</v>
      </c>
      <c r="B19" s="1"/>
      <c r="C19" s="1"/>
      <c r="D19" s="1"/>
      <c r="E19" s="1"/>
      <c r="F19" s="1"/>
      <c r="G19" s="1"/>
    </row>
    <row r="20" spans="1:10" x14ac:dyDescent="0.25">
      <c r="B20" s="2"/>
      <c r="C20" s="2"/>
      <c r="D20" s="2"/>
      <c r="E20" s="2"/>
      <c r="F20" s="2"/>
      <c r="G20" s="2"/>
      <c r="H20" s="2"/>
      <c r="I20" s="2"/>
    </row>
    <row r="21" spans="1:10" x14ac:dyDescent="0.25">
      <c r="A21" s="23" t="s">
        <v>41</v>
      </c>
      <c r="B21" s="24"/>
      <c r="C21" s="24"/>
      <c r="D21" s="24"/>
      <c r="E21" s="25"/>
      <c r="H21" s="22"/>
      <c r="I21" s="26" t="s">
        <v>55</v>
      </c>
      <c r="J21" s="22"/>
    </row>
    <row r="22" spans="1:10" x14ac:dyDescent="0.25">
      <c r="A22" s="24"/>
      <c r="B22" s="24"/>
      <c r="C22" s="24"/>
      <c r="D22" s="24"/>
      <c r="E22" s="27"/>
      <c r="H22" s="22"/>
      <c r="I22" s="28">
        <v>42856</v>
      </c>
      <c r="J22" s="22"/>
    </row>
  </sheetData>
  <sortState ref="A91:A160">
    <sortCondition ref="A91:A160"/>
  </sortState>
  <hyperlinks>
    <hyperlink ref="J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F22"/>
  <sheetViews>
    <sheetView showGridLines="0" workbookViewId="0">
      <selection activeCell="D20" sqref="D20"/>
    </sheetView>
  </sheetViews>
  <sheetFormatPr defaultRowHeight="15" x14ac:dyDescent="0.25"/>
  <cols>
    <col min="1" max="1" width="37.140625" customWidth="1"/>
    <col min="2" max="2" width="8.42578125" customWidth="1"/>
    <col min="3" max="3" width="11.7109375" customWidth="1"/>
    <col min="4" max="4" width="13.5703125" customWidth="1"/>
    <col min="5" max="5" width="18" customWidth="1"/>
  </cols>
  <sheetData>
    <row r="1" spans="1:5" ht="15.95" customHeight="1" x14ac:dyDescent="0.25">
      <c r="B1" s="1"/>
      <c r="C1" s="1"/>
      <c r="D1" s="1"/>
      <c r="E1" s="16" t="s">
        <v>52</v>
      </c>
    </row>
    <row r="2" spans="1:5" ht="15" customHeight="1" x14ac:dyDescent="0.25">
      <c r="A2" s="14" t="s">
        <v>60</v>
      </c>
      <c r="B2" s="13"/>
      <c r="C2" s="13"/>
      <c r="D2" s="13"/>
    </row>
    <row r="3" spans="1:5" ht="6" customHeight="1" thickBot="1" x14ac:dyDescent="0.3">
      <c r="B3" s="1"/>
      <c r="C3" s="1"/>
      <c r="D3" s="1"/>
    </row>
    <row r="4" spans="1:5" ht="39.6" customHeight="1" thickTop="1" thickBot="1" x14ac:dyDescent="0.3">
      <c r="A4" s="29" t="s">
        <v>35</v>
      </c>
      <c r="B4" s="17" t="s">
        <v>14</v>
      </c>
      <c r="C4" s="17" t="s">
        <v>28</v>
      </c>
      <c r="D4" s="17" t="s">
        <v>29</v>
      </c>
    </row>
    <row r="5" spans="1:5" ht="15.75" thickTop="1" x14ac:dyDescent="0.25">
      <c r="A5" s="30" t="s">
        <v>0</v>
      </c>
      <c r="B5" s="47">
        <v>17</v>
      </c>
      <c r="C5" s="49">
        <v>1.1507598799999998</v>
      </c>
      <c r="D5" s="49">
        <v>1.607403013939394</v>
      </c>
    </row>
    <row r="6" spans="1:5" x14ac:dyDescent="0.25">
      <c r="A6" s="45" t="s">
        <v>3</v>
      </c>
      <c r="B6" s="20"/>
      <c r="C6" s="18"/>
      <c r="D6" s="18"/>
    </row>
    <row r="7" spans="1:5" x14ac:dyDescent="0.25">
      <c r="A7" s="45" t="s">
        <v>4</v>
      </c>
      <c r="B7" s="20">
        <v>5</v>
      </c>
      <c r="C7" s="18">
        <v>1.1002560000000001</v>
      </c>
      <c r="D7" s="18">
        <v>1.3629119999999999</v>
      </c>
    </row>
    <row r="8" spans="1:5" x14ac:dyDescent="0.25">
      <c r="A8" s="45" t="s">
        <v>5</v>
      </c>
      <c r="B8" s="20">
        <v>46</v>
      </c>
      <c r="C8" s="18">
        <v>10.024156700000001</v>
      </c>
      <c r="D8" s="18">
        <v>43.282412479999998</v>
      </c>
    </row>
    <row r="9" spans="1:5" x14ac:dyDescent="0.25">
      <c r="A9" s="45" t="s">
        <v>6</v>
      </c>
      <c r="B9" s="20">
        <v>1</v>
      </c>
      <c r="C9" s="18">
        <v>4.4264200000000004E-3</v>
      </c>
      <c r="D9" s="18">
        <v>4.4264200000000004E-3</v>
      </c>
    </row>
    <row r="10" spans="1:5" x14ac:dyDescent="0.25">
      <c r="A10" s="45" t="s">
        <v>7</v>
      </c>
      <c r="B10" s="20">
        <v>6</v>
      </c>
      <c r="C10" s="18">
        <v>0.40907500000000002</v>
      </c>
      <c r="D10" s="18">
        <v>0.58557499999999996</v>
      </c>
    </row>
    <row r="11" spans="1:5" x14ac:dyDescent="0.25">
      <c r="A11" s="45" t="s">
        <v>8</v>
      </c>
      <c r="B11" s="20">
        <v>2</v>
      </c>
      <c r="C11" s="18">
        <v>0.40911999999999998</v>
      </c>
      <c r="D11" s="18">
        <v>0.69896800000000003</v>
      </c>
    </row>
    <row r="12" spans="1:5" x14ac:dyDescent="0.25">
      <c r="A12" s="45" t="s">
        <v>9</v>
      </c>
      <c r="B12" s="20">
        <v>4</v>
      </c>
      <c r="C12" s="18">
        <v>3.7395081600000002</v>
      </c>
      <c r="D12" s="18">
        <v>6.17189516</v>
      </c>
    </row>
    <row r="13" spans="1:5" x14ac:dyDescent="0.25">
      <c r="A13" s="45" t="s">
        <v>10</v>
      </c>
      <c r="B13" s="20">
        <v>2</v>
      </c>
      <c r="C13" s="18">
        <v>2.9322290000000001E-2</v>
      </c>
      <c r="D13" s="18">
        <v>2.9322290000000001E-2</v>
      </c>
    </row>
    <row r="14" spans="1:5" x14ac:dyDescent="0.25">
      <c r="A14" s="45" t="s">
        <v>11</v>
      </c>
      <c r="B14" s="20"/>
      <c r="C14" s="18"/>
      <c r="D14" s="18"/>
    </row>
    <row r="15" spans="1:5" ht="15.75" thickBot="1" x14ac:dyDescent="0.3">
      <c r="A15" s="46" t="s">
        <v>12</v>
      </c>
      <c r="B15" s="48"/>
      <c r="C15" s="50"/>
      <c r="D15" s="50"/>
    </row>
    <row r="16" spans="1:5" ht="16.5" thickTop="1" thickBot="1" x14ac:dyDescent="0.3">
      <c r="A16" s="44" t="s">
        <v>36</v>
      </c>
      <c r="B16" s="21">
        <f>SUM(B5:B15)</f>
        <v>83</v>
      </c>
      <c r="C16" s="19">
        <f>SUM(C5:C15)</f>
        <v>16.86662445</v>
      </c>
      <c r="D16" s="19">
        <f>SUM(D5:D15)</f>
        <v>53.742914363939391</v>
      </c>
    </row>
    <row r="17" spans="1:6" ht="15.75" thickTop="1" x14ac:dyDescent="0.25"/>
    <row r="18" spans="1:6" x14ac:dyDescent="0.25">
      <c r="A18" s="23" t="s">
        <v>41</v>
      </c>
      <c r="B18" s="24"/>
      <c r="C18" s="24"/>
      <c r="D18" s="26" t="s">
        <v>55</v>
      </c>
      <c r="E18" s="25"/>
      <c r="F18" s="1"/>
    </row>
    <row r="19" spans="1:6" x14ac:dyDescent="0.25">
      <c r="A19" s="24"/>
      <c r="B19" s="24"/>
      <c r="C19" s="24"/>
      <c r="D19" s="28">
        <v>42856</v>
      </c>
      <c r="E19" s="27"/>
      <c r="F19" s="1"/>
    </row>
    <row r="22" spans="1:6" x14ac:dyDescent="0.25">
      <c r="C22" s="55"/>
      <c r="D22" s="55"/>
    </row>
  </sheetData>
  <hyperlinks>
    <hyperlink ref="E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vt:lpstr>
      <vt:lpstr>Guide</vt:lpstr>
      <vt:lpstr>Offers, Support' Jobs etc</vt:lpstr>
      <vt:lpstr>Jobs Created</vt:lpstr>
      <vt:lpstr>Type of Support</vt:lpstr>
      <vt:lpstr>EDOUNI</vt:lpstr>
      <vt:lpstr>EDOUNI!Print_Area</vt:lpstr>
      <vt:lpstr>'Jobs Created'!Print_Area</vt:lpstr>
      <vt:lpstr>'Offers, Support'' Jobs etc'!Print_Area</vt:lpstr>
      <vt:lpstr>'Type of Support'!Print_Area</vt:lpstr>
      <vt:lpstr>'Offers, Support'' Jobs etc'!Print_Titles</vt:lpstr>
    </vt:vector>
  </TitlesOfParts>
  <Company>Invest Northern Ireland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Page Data for District Council Areas (XLS)</dc:title>
  <dc:creator>Darrell McCullough</dc:creator>
  <cp:lastModifiedBy>Rodney McMullan</cp:lastModifiedBy>
  <cp:lastPrinted>2016-06-30T07:54:17Z</cp:lastPrinted>
  <dcterms:created xsi:type="dcterms:W3CDTF">2016-06-15T08:07:54Z</dcterms:created>
  <dcterms:modified xsi:type="dcterms:W3CDTF">2017-07-21T15:01:31Z</dcterms:modified>
</cp:coreProperties>
</file>